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32767" windowHeight="21940" tabRatio="850" activeTab="0"/>
  </bookViews>
  <sheets>
    <sheet name="INSTRUCTIONS" sheetId="1" r:id="rId1"/>
    <sheet name="New PY Income Scenarios" sheetId="2" r:id="rId2"/>
    <sheet name="New PY Expense Scenarios" sheetId="3" r:id="rId3"/>
    <sheet name="New PY Summaries" sheetId="4" r:id="rId4"/>
    <sheet name="Carry-In Income Scenarios" sheetId="5" r:id="rId5"/>
    <sheet name="Carry-In Expense Scenarios" sheetId="6" r:id="rId6"/>
    <sheet name="Carry-In Summaries" sheetId="7" r:id="rId7"/>
  </sheets>
  <definedNames>
    <definedName name="_xlnm.Print_Area" localSheetId="5">'Carry-In Expense Scenarios'!$A$6:$I$58</definedName>
    <definedName name="_xlnm.Print_Area" localSheetId="4">'Carry-In Income Scenarios'!$A$8:$I$60</definedName>
    <definedName name="_xlnm.Print_Area" localSheetId="6">'Carry-In Summaries'!$A$2:$E$38</definedName>
    <definedName name="_xlnm.Print_Area" localSheetId="0">'INSTRUCTIONS'!$A$1:$A$114</definedName>
    <definedName name="_xlnm.Print_Area" localSheetId="2">'New PY Expense Scenarios'!$A$6:$J$58</definedName>
    <definedName name="_xlnm.Print_Area" localSheetId="1">'New PY Income Scenarios'!$A$8:$G$58</definedName>
    <definedName name="_xlnm.Print_Area" localSheetId="3">'New PY Summaries'!$A$2:$E$38</definedName>
  </definedNames>
  <calcPr fullCalcOnLoad="1"/>
</workbook>
</file>

<file path=xl/comments2.xml><?xml version="1.0" encoding="utf-8"?>
<comments xmlns="http://schemas.openxmlformats.org/spreadsheetml/2006/main">
  <authors>
    <author>Rigney, Kim</author>
  </authors>
  <commentList>
    <comment ref="D9" authorId="0">
      <text>
        <r>
          <rPr>
            <b/>
            <sz val="9"/>
            <color indexed="8"/>
            <rFont val="Tahoma"/>
            <family val="2"/>
          </rPr>
          <t>Rigney, Kim:</t>
        </r>
        <r>
          <rPr>
            <sz val="9"/>
            <color indexed="8"/>
            <rFont val="Tahoma"/>
            <family val="2"/>
          </rPr>
          <t xml:space="preserve">
</t>
        </r>
        <r>
          <rPr>
            <sz val="9"/>
            <color indexed="8"/>
            <rFont val="Tahoma"/>
            <family val="2"/>
          </rPr>
          <t>These % can be updated to show any +/- variance they choose.</t>
        </r>
      </text>
    </comment>
  </commentList>
</comments>
</file>

<file path=xl/sharedStrings.xml><?xml version="1.0" encoding="utf-8"?>
<sst xmlns="http://schemas.openxmlformats.org/spreadsheetml/2006/main" count="411" uniqueCount="165">
  <si>
    <t>Subtotal</t>
  </si>
  <si>
    <t>Income Type</t>
  </si>
  <si>
    <t>Source of income                                            (by category or specific)</t>
  </si>
  <si>
    <t>Comments and strategies</t>
  </si>
  <si>
    <t>Total Income</t>
  </si>
  <si>
    <t>Scenario 2</t>
  </si>
  <si>
    <t>Expense type</t>
  </si>
  <si>
    <t>Comments and potential impact</t>
  </si>
  <si>
    <t>Scenario 1</t>
  </si>
  <si>
    <t>BUDGET IMPACT</t>
  </si>
  <si>
    <t>PROGRAMMATIC AND ORGANIZATIONAL IMPACT</t>
  </si>
  <si>
    <t>GENERAL GUIDELINES</t>
  </si>
  <si>
    <t>Programmatic impact narrative</t>
  </si>
  <si>
    <t>Organizational impact narrative</t>
  </si>
  <si>
    <t>Grand Total Expenses</t>
  </si>
  <si>
    <t>KEY:</t>
  </si>
  <si>
    <t>light blue: cells to input content about your organization</t>
  </si>
  <si>
    <t>You can change the formulas, but we recommend that you save a blank worksheet before you make changes to formulas.</t>
  </si>
  <si>
    <t>gold: update expense types and items to those relevant to your organization</t>
  </si>
  <si>
    <t>This worksheet has been made available as a convenience for nonprofit managers.  Please review all input and calculations carefully before relying on this worksheet for financial management.</t>
  </si>
  <si>
    <t>Template created by Propel Nonprofits. Released under Creative Commons license to encourage adaption; no rights asserted.</t>
  </si>
  <si>
    <t>www.propelnonprofits.org</t>
  </si>
  <si>
    <t>gold</t>
  </si>
  <si>
    <t>update income types and sources to those relevant to your organization</t>
  </si>
  <si>
    <t>light blue</t>
  </si>
  <si>
    <t>cells to input content about your organization</t>
  </si>
  <si>
    <t>All other types</t>
  </si>
  <si>
    <t>update expense types and items to those relevant to your organization</t>
  </si>
  <si>
    <t>there is a formula in the cell: do not type over</t>
  </si>
  <si>
    <t>Contingency planning will help you make informed budget and management decisions. This resource will help you think through different possibilities, and then consider the impact on your programs and organization. None are certain, and we know they will change.</t>
  </si>
  <si>
    <t>Scenario changes in total income</t>
  </si>
  <si>
    <t>Consider the goals for the scenario plans. Do you want changes in expenses to match changes in income, or will you seek</t>
  </si>
  <si>
    <t xml:space="preserve"> </t>
  </si>
  <si>
    <t>Total changes</t>
  </si>
  <si>
    <t>Expense changes</t>
  </si>
  <si>
    <t>Scenario change in total expenses</t>
  </si>
  <si>
    <t xml:space="preserve">Expense item </t>
  </si>
  <si>
    <t xml:space="preserve"> Scenario 3</t>
  </si>
  <si>
    <t>If income changes by</t>
  </si>
  <si>
    <t>Total Income will be</t>
  </si>
  <si>
    <t>Total expenses will be</t>
  </si>
  <si>
    <t>Scenario Budget Surplus/Deficit</t>
  </si>
  <si>
    <t xml:space="preserve">Before using the worksheet, decide what types of scenarios will be helpful to forecast. One approach is to try changes </t>
  </si>
  <si>
    <t xml:space="preserve">in different revenue streams, such as more reliance on earned income in one scenario and a different change in funding sources in </t>
  </si>
  <si>
    <t>for one scenario and a different level for another.  The same is true for the expense worksheet. You can try different expense</t>
  </si>
  <si>
    <t>to reduce expenses more to allow for unknowns, or reduce expenses less and rely on reserves for the scenario?</t>
  </si>
  <si>
    <t>changes in program or operating models. Remember, any scenario is worth exploring. This is an iterative process.</t>
  </si>
  <si>
    <t xml:space="preserve">budgets for each scenario, or expense changes can be cumulative. It may be worthwhile to try one scenario with more significant </t>
  </si>
  <si>
    <t>Admin</t>
  </si>
  <si>
    <t>Youth In School</t>
  </si>
  <si>
    <t>Youth Out of School</t>
  </si>
  <si>
    <t>Adult</t>
  </si>
  <si>
    <t>Dislocated Worker</t>
  </si>
  <si>
    <t>Salary</t>
  </si>
  <si>
    <t>Fringe</t>
  </si>
  <si>
    <t>Other</t>
  </si>
  <si>
    <t>Direct Training</t>
  </si>
  <si>
    <t>Work Based Training</t>
  </si>
  <si>
    <t>Direct Training Cost - ITA</t>
  </si>
  <si>
    <t>Direct Training Cost - Other</t>
  </si>
  <si>
    <t>Assumes no changes from the PY 2020 current year grant awards.</t>
  </si>
  <si>
    <t xml:space="preserve">KEB adapted this budget template made available for public use by Propel Nonprofits. </t>
  </si>
  <si>
    <t xml:space="preserve">Expense Scenario 1: </t>
  </si>
  <si>
    <t>100% Assumes no changes from the PY 2020 current year grant allocation</t>
  </si>
  <si>
    <t>+ / -</t>
  </si>
  <si>
    <t>PY 2020 Actual Allocation</t>
  </si>
  <si>
    <t>Scenario Budget 1</t>
  </si>
  <si>
    <t>Scenario Budget 2</t>
  </si>
  <si>
    <t>Scenario Budget 3</t>
  </si>
  <si>
    <t>Expected Carry-In Funds, per PY 2020 Budget</t>
  </si>
  <si>
    <t>Change in Carry-In Funds ($) from Baseline</t>
  </si>
  <si>
    <t>Scenario 2: Impact of the Change in Carry-In Funds (E)</t>
  </si>
  <si>
    <t>Scenario 1: PY 2020 Baseline Carry-In Budget</t>
  </si>
  <si>
    <t>Scenario 3: Projected PY 2021 Carry-In Funds</t>
  </si>
  <si>
    <t>Scenario 3: w/ Adjustments to Carry-In Projections for PY 2021</t>
  </si>
  <si>
    <t xml:space="preserve">PY2021 New Program Year Budget Income Scenario 1: </t>
  </si>
  <si>
    <t>Baseline</t>
  </si>
  <si>
    <t>Income Description</t>
  </si>
  <si>
    <t>Expense Description</t>
  </si>
  <si>
    <t>Comments here will flow to PY Scenario Summaries. REPLACE with Description: example, 100% of PY2020 Grant Award</t>
  </si>
  <si>
    <t>Comments here will flow to PY Scenario Summaries. REPLACE with Description: example, 105% of PY2020 Grant Award</t>
  </si>
  <si>
    <t>Comments here will flow to PY Scenario Summaries. REPLACE with Description: example, 110% of PY2020 Grant Award</t>
  </si>
  <si>
    <t xml:space="preserve"> NEW PY SCENARIO SUMMARY</t>
  </si>
  <si>
    <t>Income Scenario (enter 1, 2, or 3):</t>
  </si>
  <si>
    <t>Expense Scenario (enter 1, 2, or 3):</t>
  </si>
  <si>
    <t>Comments here will flow to PY Scenario Summaries. REPLACE with Description: example, 100% of PY2020 Carry-Forward Budget</t>
  </si>
  <si>
    <t>Comments here will flow to PY Scenario Summaries. REPLACE with Description: example, Carry-In Projections</t>
  </si>
  <si>
    <t>CARRY-IN SCENARIO SUMMARY</t>
  </si>
  <si>
    <t>Total PY2020 Award</t>
  </si>
  <si>
    <t>Adjustments to match Current Year approved budget</t>
  </si>
  <si>
    <t>Scenario 1: Expense Budget</t>
  </si>
  <si>
    <t>Scenario 2: Expense Budget</t>
  </si>
  <si>
    <t>Scenario 3: Expense Budget</t>
  </si>
  <si>
    <t>Comments here will flow to PY Scenario Summaries. REPLACE with Description: example, Baseline = approved PY2020 Approved Budget</t>
  </si>
  <si>
    <t>Shows budgeted % allocated to Carry-In for future year</t>
  </si>
  <si>
    <t>Increased / Decrease from Baseline for Scenario 2</t>
  </si>
  <si>
    <t>Increased / Decrease from Baseline for Scenario 3</t>
  </si>
  <si>
    <t>Total $</t>
  </si>
  <si>
    <t>Changes in Staff</t>
  </si>
  <si>
    <t>Contracts not spent in full</t>
  </si>
  <si>
    <r>
      <t xml:space="preserve">Comments here will flow to PY Scenario Summaries. REPLACE with Description: example, Baseline +/- </t>
    </r>
    <r>
      <rPr>
        <b/>
        <sz val="10"/>
        <rFont val="Arial"/>
        <family val="2"/>
      </rPr>
      <t xml:space="preserve"> Expenses</t>
    </r>
    <r>
      <rPr>
        <sz val="10"/>
        <rFont val="Arial"/>
        <family val="2"/>
      </rPr>
      <t xml:space="preserve"> ie. Youth Contracts / Outreach that did not spend as obligated</t>
    </r>
  </si>
  <si>
    <r>
      <t xml:space="preserve">Comments here will flow to PY Scenario Summaries. REPLACE with Description: example, Baseline +/- </t>
    </r>
    <r>
      <rPr>
        <b/>
        <sz val="10"/>
        <rFont val="Arial"/>
        <family val="2"/>
      </rPr>
      <t>Expenses</t>
    </r>
    <r>
      <rPr>
        <sz val="10"/>
        <rFont val="Arial"/>
        <family val="2"/>
      </rPr>
      <t xml:space="preserve"> ie. Additional staff</t>
    </r>
  </si>
  <si>
    <t>Comments here will flow to PY Scenario Summaries. REPLACE with Description: example, 100% of PY2020 Carry-Forward Budget PLUS Outstanding contracts that were not fully expended.</t>
  </si>
  <si>
    <t>Template adapted from Propel Nonprofits. Released under Creative Commons license to encourage adaption; no rights asserted.</t>
  </si>
  <si>
    <t>PY2020 Carry-In Income Scenarios</t>
  </si>
  <si>
    <r>
      <t xml:space="preserve">Comments here will flow to PY Scenario Summaries. REPLACE with Description: example, Baseline + </t>
    </r>
    <r>
      <rPr>
        <b/>
        <sz val="10"/>
        <rFont val="Arial"/>
        <family val="2"/>
      </rPr>
      <t>Increased Expenses</t>
    </r>
    <r>
      <rPr>
        <sz val="10"/>
        <rFont val="Arial"/>
        <family val="2"/>
      </rPr>
      <t xml:space="preserve"> (i.e., Youth Contracts / Outreach)</t>
    </r>
  </si>
  <si>
    <r>
      <t xml:space="preserve">Comments here will flow to PY Scenario Summaries. REPLACE with Description: example, Baseline less </t>
    </r>
    <r>
      <rPr>
        <b/>
        <sz val="10"/>
        <rFont val="Arial"/>
        <family val="2"/>
      </rPr>
      <t>Decreased Expenses</t>
    </r>
    <r>
      <rPr>
        <sz val="10"/>
        <rFont val="Arial"/>
        <family val="2"/>
      </rPr>
      <t xml:space="preserve"> (i.e., Termination of OJT Contract)</t>
    </r>
  </si>
  <si>
    <t>This scenario shows the projected impact of adding a new youth contract for outreach activities and increasing expenses.</t>
  </si>
  <si>
    <t>Describe the projected impact on program initiatives needed to meet DCEO benchmarks, subrecipient contract renewals, and staffing capacities such as existing and projected caseloads.</t>
  </si>
  <si>
    <t xml:space="preserve">This scenario shows the projected impact of receiving an increase in the PY 2021 Title IB Grant Allocation and the loss of an existing OJT contract.
</t>
  </si>
  <si>
    <t>This shows the status of PY20 Grant Income and Board-approved expenses with $__ expected to carry forward into PY 2021.</t>
  </si>
  <si>
    <t>Describe the projected impact on program initiatives, subrecipient contracts, and staffing capacities.</t>
  </si>
  <si>
    <t>Describe the implications of an increased Title IB allocation and a non-renewal of an OJT contract on program initiatives, other subrecipient contract renewals and staffing levels.</t>
  </si>
  <si>
    <t>NEW PROGRAM YEAR BUDGET INCOME SCENARIOS (DARK GREEN TAB COLOR)</t>
  </si>
  <si>
    <t>This worksheet includes three INCOME scenarios for the new program year budget.</t>
  </si>
  <si>
    <t>Categories of income can be modified to match your local area.</t>
  </si>
  <si>
    <t>light blue: cells to update manually; they represent the actual Title IB funding allocation = baseline</t>
  </si>
  <si>
    <t>gold: cells to customize the income sources relevant to your local area</t>
  </si>
  <si>
    <t>Scenario 1 is intended to be the baseline. Scenarios 2 and 3 can be adjusted based on variables.</t>
  </si>
  <si>
    <t>Row 9 allows you to change the assumption about the Title IB grant allocation at 100% of current year or any other % of current year.</t>
  </si>
  <si>
    <t>NEW PROGRAM YEAR EXPENSE SCENARIOS (DARK GREEN TAB COLOR)</t>
  </si>
  <si>
    <t>This worksheet includes three EXPENSE scenarios for the new program year budget.</t>
  </si>
  <si>
    <t>Categories of expenses can be modified to match your local area.</t>
  </si>
  <si>
    <t>Explain any changes to specific line items in Column J Comments. Specify whether that variable applies in Scenario 1, 2 or 3.</t>
  </si>
  <si>
    <t>Explain any changes to specific line items in Column G Comments. Specify whether that variable applies in Scenario 1, 2, or 3.</t>
  </si>
  <si>
    <t>In Row 60, summarize the assumptions made in each scenario.</t>
  </si>
  <si>
    <t>NEW PROGRAM YEAR SUMMARIES (DARK GREEN TAB COLOR)</t>
  </si>
  <si>
    <t>This worksheet shows a high-level overview of the budget scenarios for both income and expenses.</t>
  </si>
  <si>
    <t>Rows 3 and 5 can be manually adjusted to indicate which income scenario and which expense scenario you want to apply.</t>
  </si>
  <si>
    <t>The Income Descriptions and Expense Descriptions in Rows in 4 and 6 automatically carry over from prior tabs.</t>
  </si>
  <si>
    <t>Rows 7-19 automatically calculate. Do not type over.</t>
  </si>
  <si>
    <t>Rows 21-38 (Programmatic and Organizational Impact) provides space to manually insert content describing the impacts.</t>
  </si>
  <si>
    <t>The programmatic and organizational impacts are projected based on team input.</t>
  </si>
  <si>
    <t>The spreadsheet is intended to be customized during the budget development process and any time adjustements are needed.</t>
  </si>
  <si>
    <t xml:space="preserve">Template created by Propel Nonprofits and adapted by KEB. </t>
  </si>
  <si>
    <t>This shows the status of PY20 carry forward funding into PY 2021.</t>
  </si>
  <si>
    <t>This scenario shows the carry-forward budget PLUS outstanding contracts that were not fully expended in the current program year and, therefore, could result in carry-forward funds.</t>
  </si>
  <si>
    <t>Describe the implications of the projected carry-forward amount.</t>
  </si>
  <si>
    <t>Describe the projected impact on program initiatives needed to meet DCEO benchmarks, subrecipient contract renewals, and staffing.</t>
  </si>
  <si>
    <t xml:space="preserve">This scenario neeeds a real example that would result in significant carry-in projections for the next program year.
</t>
  </si>
  <si>
    <t>New Program Year Income Scenarios</t>
  </si>
  <si>
    <t>New Program Year Expense Scenarios</t>
  </si>
  <si>
    <t>Reflects actual carry-forward amount according to the LWIB-approved budget for PY 2020</t>
  </si>
  <si>
    <t>New Program Year Budget Scenarios and Projected Impact</t>
  </si>
  <si>
    <t>Carry-In Budget Scenarios</t>
  </si>
  <si>
    <t>Carry-In Expense Scenarios</t>
  </si>
  <si>
    <t>Carry-In Budget Scenarios and Projected Impact</t>
  </si>
  <si>
    <t>INSTRUCTIONS FOR USING THIS BUDGET SCENARIO PLANNING WORKSHEET</t>
  </si>
  <si>
    <t>Direct Training Cost - Supportive Services</t>
  </si>
  <si>
    <t>NEW PROGRAM YEAR CARRY-IN INCOME SCENARIOS (LIGHT GREEN TAB COLOR)</t>
  </si>
  <si>
    <t>This worksheet shows three CARRY-IN INCOME scenarios for the new program year budget.</t>
  </si>
  <si>
    <t>Explain any changes to specific line items in Column I Comments. Specify whether that variable applies in Scenario 1, 2 or 3.</t>
  </si>
  <si>
    <t>In Row 62, summarize the assumptions made in each scenario.</t>
  </si>
  <si>
    <t>NEW PROGRAM YEAR CARRY-IN EXPENSE SCENARIOS (LIGHT GREEN TAB COLOR)</t>
  </si>
  <si>
    <t>This worksheet shows three CARRY-IN EXPENSE scenarios for the new program year budget.</t>
  </si>
  <si>
    <t>NEW PROGRAM YEAR CARRY-IN SUMMARIES (LIGHT GREEN TAB COLOR)</t>
  </si>
  <si>
    <t>This worksheet shows a high-level overview of the carry-in scenarios for both income and expenses.</t>
  </si>
  <si>
    <t>Gray</t>
  </si>
  <si>
    <t>gray: there is a formula in the cell: do not type over</t>
  </si>
  <si>
    <t>gray</t>
  </si>
  <si>
    <r>
      <t xml:space="preserve">NOTE: If changes are needed to any of the spreadsheets, unprotect the page with the password: </t>
    </r>
    <r>
      <rPr>
        <b/>
        <sz val="11"/>
        <color indexed="10"/>
        <rFont val="Arial"/>
        <family val="2"/>
      </rPr>
      <t>WIOA2020</t>
    </r>
  </si>
  <si>
    <t>Example: (Carry forward funds)</t>
  </si>
  <si>
    <t>Example: Additional vendor procured</t>
  </si>
  <si>
    <t>Example: Terminated an OJT contract</t>
  </si>
  <si>
    <t xml:space="preserve">a second scenario. Another approach is to develop scenarios that change assumptions at different rates, such as a 20% reduction </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</si>
</sst>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_(&quot;$&quot;* #,##0.000_);_(&quot;$&quot;* \(#,##0.000\);_(&quot;$&quot;* &quot;-&quot;??_);_(@_)"/>
    <numFmt numFmtId="171" formatCode="_(&quot;$&quot;* #,##0.0000_);_(&quot;$&quot;* \(#,##0.0000\);_(&quot;$&quot;* &quot;-&quot;??_);_(@_)"/>
    <numFmt numFmtId="172" formatCode="_(&quot;$&quot;* #,##0.0_);_(&quot;$&quot;* \(#,##0.0\);_(&quot;$&quot;* &quot;-&quot;??_);_(@_)"/>
    <numFmt numFmtId="173" formatCode="_(&quot;$&quot;* #,##0_);_(&quot;$&quot;* \(#,##0\);_(&quot;$&quot;* &quot;-&quot;??_);_(@_)"/>
    <numFmt numFmtId="174" formatCode="0.00_);\(0.00\)"/>
    <numFmt numFmtId="175" formatCode="0.0_);\(0.0\)"/>
    <numFmt numFmtId="176" formatCode="0_);\(0\)"/>
    <numFmt numFmtId="177" formatCode="[$-409]dddd\,\ mmmm\ d\,\ yyyy"/>
    <numFmt numFmtId="178" formatCode="[$-409]h:mm:ss\ AM/PM"/>
    <numFmt numFmtId="179" formatCode="#,##0.0"/>
    <numFmt numFmtId="180" formatCode="[$€-2]\ #,##0.00_);[Red]\([$€-2]\ #,##0.00\)"/>
  </numFmts>
  <fonts count="67">
    <font>
      <sz val="10"/>
      <name val="Arial"/>
      <family val="0"/>
    </font>
    <font>
      <u val="single"/>
      <sz val="10"/>
      <color indexed="12"/>
      <name val="Arial"/>
      <family val="2"/>
    </font>
    <font>
      <u val="single"/>
      <sz val="10"/>
      <color indexed="36"/>
      <name val="Arial"/>
      <family val="2"/>
    </font>
    <font>
      <sz val="10"/>
      <name val="Tahoma"/>
      <family val="2"/>
    </font>
    <font>
      <sz val="10"/>
      <color indexed="9"/>
      <name val="Arial"/>
      <family val="2"/>
    </font>
    <font>
      <sz val="11"/>
      <name val="Arial"/>
      <family val="2"/>
    </font>
    <font>
      <i/>
      <sz val="10"/>
      <name val="Arial"/>
      <family val="2"/>
    </font>
    <font>
      <b/>
      <sz val="11"/>
      <name val="Arial"/>
      <family val="2"/>
    </font>
    <font>
      <i/>
      <sz val="11"/>
      <name val="Arial"/>
      <family val="2"/>
    </font>
    <font>
      <b/>
      <i/>
      <sz val="11"/>
      <name val="Arial"/>
      <family val="2"/>
    </font>
    <font>
      <b/>
      <sz val="10"/>
      <name val="Arial"/>
      <family val="2"/>
    </font>
    <font>
      <u val="single"/>
      <sz val="11"/>
      <color indexed="12"/>
      <name val="Arial"/>
      <family val="2"/>
    </font>
    <font>
      <b/>
      <sz val="11"/>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b/>
      <sz val="11"/>
      <color indexed="9"/>
      <name val="Arial"/>
      <family val="2"/>
    </font>
    <font>
      <sz val="11"/>
      <color indexed="9"/>
      <name val="Arial"/>
      <family val="2"/>
    </font>
    <font>
      <sz val="11"/>
      <color indexed="10"/>
      <name val="Arial"/>
      <family val="2"/>
    </font>
    <font>
      <b/>
      <sz val="12"/>
      <color indexed="9"/>
      <name val="Tahoma"/>
      <family val="2"/>
    </font>
    <font>
      <b/>
      <sz val="11"/>
      <color indexed="8"/>
      <name val="Arial"/>
      <family val="2"/>
    </font>
    <font>
      <b/>
      <sz val="10"/>
      <color indexed="60"/>
      <name val="Arial"/>
      <family val="2"/>
    </font>
    <font>
      <b/>
      <sz val="10"/>
      <color indexed="60"/>
      <name val="Tahoma"/>
      <family val="2"/>
    </font>
    <font>
      <b/>
      <sz val="9"/>
      <color indexed="8"/>
      <name val="Tahoma"/>
      <family val="2"/>
    </font>
    <font>
      <sz val="9"/>
      <color indexed="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1"/>
      <color theme="0"/>
      <name val="Arial"/>
      <family val="2"/>
    </font>
    <font>
      <sz val="11"/>
      <color theme="0"/>
      <name val="Arial"/>
      <family val="2"/>
    </font>
    <font>
      <sz val="11"/>
      <color rgb="FFFF0000"/>
      <name val="Arial"/>
      <family val="2"/>
    </font>
    <font>
      <u val="single"/>
      <sz val="11"/>
      <color theme="10"/>
      <name val="Arial"/>
      <family val="2"/>
    </font>
    <font>
      <b/>
      <sz val="12"/>
      <color theme="0"/>
      <name val="Tahoma"/>
      <family val="2"/>
    </font>
    <font>
      <b/>
      <sz val="11"/>
      <color theme="1"/>
      <name val="Arial"/>
      <family val="2"/>
    </font>
    <font>
      <b/>
      <sz val="10"/>
      <color rgb="FFC00000"/>
      <name val="Arial"/>
      <family val="2"/>
    </font>
    <font>
      <b/>
      <sz val="10"/>
      <color rgb="FFC00000"/>
      <name val="Tahoma"/>
      <family val="2"/>
    </font>
    <font>
      <b/>
      <sz val="8"/>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1"/>
        <bgColor indexed="64"/>
      </patternFill>
    </fill>
    <fill>
      <patternFill patternType="solid">
        <fgColor rgb="FFE3D763"/>
        <bgColor indexed="64"/>
      </patternFill>
    </fill>
    <fill>
      <patternFill patternType="solid">
        <fgColor rgb="FF00B050"/>
        <bgColor indexed="64"/>
      </patternFill>
    </fill>
    <fill>
      <patternFill patternType="solid">
        <fgColor rgb="FF92D050"/>
        <bgColor indexed="64"/>
      </patternFill>
    </fill>
    <fill>
      <patternFill patternType="solid">
        <fgColor theme="0" tint="-0.3499799966812134"/>
        <bgColor indexed="64"/>
      </patternFill>
    </fill>
    <fill>
      <patternFill patternType="solid">
        <fgColor rgb="FF44546A"/>
        <bgColor indexed="64"/>
      </patternFill>
    </fill>
    <fill>
      <patternFill patternType="solid">
        <fgColor rgb="FFFFC000"/>
        <bgColor indexed="64"/>
      </patternFill>
    </fill>
    <fill>
      <patternFill patternType="solid">
        <fgColor theme="0" tint="-0.1499900072813034"/>
        <bgColor indexed="64"/>
      </patternFill>
    </fill>
    <fill>
      <patternFill patternType="solid">
        <fgColor rgb="FFFF0000"/>
        <bgColor indexed="64"/>
      </patternFill>
    </fill>
    <fill>
      <patternFill patternType="solid">
        <fgColor theme="3" tint="0.7999799847602844"/>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thin"/>
    </border>
    <border>
      <left style="medium"/>
      <right>
        <color indexed="63"/>
      </right>
      <top style="medium"/>
      <bottom>
        <color indexed="63"/>
      </bottom>
    </border>
    <border>
      <left style="medium"/>
      <right>
        <color indexed="63"/>
      </right>
      <top>
        <color indexed="63"/>
      </top>
      <bottom>
        <color indexed="63"/>
      </bottom>
    </border>
    <border>
      <left style="thin">
        <color theme="0"/>
      </left>
      <right style="thin">
        <color theme="0"/>
      </right>
      <top style="thin">
        <color theme="0"/>
      </top>
      <bottom style="thin">
        <color theme="0"/>
      </bottom>
    </border>
    <border>
      <left>
        <color indexed="63"/>
      </left>
      <right style="medium"/>
      <top>
        <color indexed="63"/>
      </top>
      <bottom>
        <color indexed="63"/>
      </bottom>
    </border>
    <border>
      <left style="medium"/>
      <right style="medium"/>
      <top style="thin">
        <color indexed="22"/>
      </top>
      <bottom>
        <color indexed="63"/>
      </bottom>
    </border>
    <border>
      <left style="medium"/>
      <right style="thin"/>
      <top style="thin"/>
      <bottom style="thin">
        <color indexed="22"/>
      </bottom>
    </border>
    <border>
      <left style="medium"/>
      <right style="medium"/>
      <top style="thin"/>
      <bottom>
        <color indexed="63"/>
      </bottom>
    </border>
    <border>
      <left style="medium"/>
      <right style="medium"/>
      <top style="thin">
        <color indexed="22"/>
      </top>
      <bottom style="thin">
        <color indexed="22"/>
      </bottom>
    </border>
    <border>
      <left style="medium"/>
      <right style="thin"/>
      <top style="thin">
        <color indexed="22"/>
      </top>
      <bottom style="thin">
        <color indexed="22"/>
      </bottom>
    </border>
    <border>
      <left style="medium"/>
      <right style="medium"/>
      <top>
        <color indexed="63"/>
      </top>
      <bottom style="thin">
        <color indexed="22"/>
      </bottom>
    </border>
    <border>
      <left style="medium"/>
      <right style="thin"/>
      <top style="thin">
        <color indexed="22"/>
      </top>
      <bottom>
        <color indexed="63"/>
      </bottom>
    </border>
    <border>
      <left style="medium"/>
      <right style="medium"/>
      <top style="thin">
        <color indexed="22"/>
      </top>
      <bottom style="double"/>
    </border>
    <border>
      <left style="medium"/>
      <right style="medium"/>
      <top style="double"/>
      <bottom style="medium"/>
    </border>
    <border>
      <left style="medium"/>
      <right style="thin"/>
      <top style="double"/>
      <bottom style="medium"/>
    </border>
    <border>
      <left style="medium"/>
      <right style="medium"/>
      <top style="medium"/>
      <bottom style="thin">
        <color indexed="22"/>
      </bottom>
    </border>
    <border>
      <left style="medium"/>
      <right style="thin"/>
      <top style="medium"/>
      <bottom style="thin">
        <color indexed="22"/>
      </bottom>
    </border>
    <border>
      <left style="medium"/>
      <right style="thin"/>
      <top style="thin">
        <color indexed="22"/>
      </top>
      <bottom style="double"/>
    </border>
    <border>
      <left style="medium"/>
      <right style="thin"/>
      <top>
        <color indexed="63"/>
      </top>
      <bottom style="thin">
        <color indexed="22"/>
      </bottom>
    </border>
    <border>
      <left style="medium"/>
      <right style="thin"/>
      <top>
        <color indexed="63"/>
      </top>
      <bottom>
        <color indexed="63"/>
      </bottom>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thick"/>
      <right style="medium"/>
      <top style="double"/>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style="thin"/>
      <right style="thin"/>
      <top style="medium"/>
      <bottom style="medium"/>
    </border>
    <border>
      <left style="medium"/>
      <right style="medium"/>
      <top style="thin"/>
      <bottom style="thin">
        <color indexed="22"/>
      </bottom>
    </border>
    <border>
      <left style="medium"/>
      <right style="thin"/>
      <top style="medium"/>
      <bottom style="medium"/>
    </border>
    <border>
      <left style="thin"/>
      <right style="medium"/>
      <top style="medium"/>
      <bottom style="medium"/>
    </border>
    <border>
      <left style="thin"/>
      <right style="thin"/>
      <top style="thin"/>
      <bottom>
        <color indexed="63"/>
      </bottom>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medium"/>
      <top>
        <color indexed="63"/>
      </top>
      <bottom>
        <color indexed="63"/>
      </bottom>
    </border>
    <border>
      <left>
        <color indexed="63"/>
      </left>
      <right>
        <color indexed="63"/>
      </right>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thin"/>
      <top>
        <color indexed="63"/>
      </top>
      <bottom style="medium"/>
    </border>
    <border>
      <left style="thin"/>
      <right style="thin"/>
      <top>
        <color indexed="63"/>
      </top>
      <bottom style="thin"/>
    </border>
    <border>
      <left>
        <color indexed="63"/>
      </left>
      <right>
        <color indexed="63"/>
      </right>
      <top style="medium"/>
      <bottom style="thin"/>
    </border>
    <border>
      <left style="medium"/>
      <right style="medium"/>
      <top>
        <color indexed="63"/>
      </top>
      <bottom style="double"/>
    </border>
    <border>
      <left style="medium"/>
      <right>
        <color indexed="63"/>
      </right>
      <top style="thin"/>
      <bottom>
        <color indexed="63"/>
      </bottom>
    </border>
    <border>
      <left style="medium"/>
      <right style="thin"/>
      <top style="thin"/>
      <bottom>
        <color indexed="63"/>
      </bottom>
    </border>
    <border>
      <left style="medium"/>
      <right style="thin"/>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1"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4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17">
    <xf numFmtId="0" fontId="0" fillId="0" borderId="0" xfId="0" applyAlignment="1">
      <alignment/>
    </xf>
    <xf numFmtId="0" fontId="5" fillId="33" borderId="10" xfId="0" applyFont="1" applyFill="1" applyBorder="1" applyAlignment="1">
      <alignment vertical="center" wrapText="1"/>
    </xf>
    <xf numFmtId="0" fontId="5" fillId="33" borderId="0" xfId="0" applyFont="1" applyFill="1" applyAlignment="1">
      <alignment/>
    </xf>
    <xf numFmtId="0" fontId="7" fillId="34" borderId="11" xfId="0" applyFont="1" applyFill="1" applyBorder="1" applyAlignment="1">
      <alignment/>
    </xf>
    <xf numFmtId="0" fontId="5" fillId="33" borderId="12" xfId="0" applyFont="1" applyFill="1" applyBorder="1" applyAlignment="1">
      <alignment/>
    </xf>
    <xf numFmtId="0" fontId="5" fillId="35" borderId="13" xfId="0" applyFont="1" applyFill="1" applyBorder="1" applyAlignment="1">
      <alignment/>
    </xf>
    <xf numFmtId="0" fontId="5" fillId="0" borderId="12" xfId="0" applyFont="1" applyBorder="1" applyAlignment="1">
      <alignment/>
    </xf>
    <xf numFmtId="0" fontId="7" fillId="0" borderId="12" xfId="0" applyFont="1" applyBorder="1" applyAlignment="1">
      <alignment/>
    </xf>
    <xf numFmtId="0" fontId="57" fillId="36" borderId="12" xfId="0" applyFont="1" applyFill="1" applyBorder="1" applyAlignment="1">
      <alignment/>
    </xf>
    <xf numFmtId="0" fontId="57" fillId="8" borderId="12" xfId="0" applyFont="1" applyFill="1" applyBorder="1" applyAlignment="1">
      <alignment/>
    </xf>
    <xf numFmtId="0" fontId="58" fillId="37" borderId="14" xfId="0" applyFont="1" applyFill="1" applyBorder="1" applyAlignment="1">
      <alignment/>
    </xf>
    <xf numFmtId="0" fontId="58" fillId="37" borderId="11" xfId="0" applyFont="1" applyFill="1" applyBorder="1" applyAlignment="1">
      <alignment/>
    </xf>
    <xf numFmtId="0" fontId="5" fillId="0" borderId="11" xfId="0" applyFont="1" applyBorder="1" applyAlignment="1">
      <alignment/>
    </xf>
    <xf numFmtId="0" fontId="5" fillId="0" borderId="13" xfId="0" applyFont="1" applyBorder="1" applyAlignment="1">
      <alignment/>
    </xf>
    <xf numFmtId="0" fontId="11" fillId="33" borderId="0" xfId="53" applyFont="1" applyFill="1" applyAlignment="1" applyProtection="1">
      <alignment horizontal="left"/>
      <protection/>
    </xf>
    <xf numFmtId="0" fontId="5" fillId="35" borderId="12" xfId="0" applyFont="1" applyFill="1" applyBorder="1" applyAlignment="1">
      <alignment/>
    </xf>
    <xf numFmtId="0" fontId="58" fillId="38" borderId="14" xfId="0" applyFont="1" applyFill="1" applyBorder="1" applyAlignment="1">
      <alignment/>
    </xf>
    <xf numFmtId="0" fontId="59" fillId="39" borderId="12" xfId="0" applyFont="1" applyFill="1" applyBorder="1" applyAlignment="1">
      <alignment/>
    </xf>
    <xf numFmtId="0" fontId="60" fillId="33" borderId="10" xfId="0" applyFont="1" applyFill="1" applyBorder="1" applyAlignment="1">
      <alignment horizontal="center"/>
    </xf>
    <xf numFmtId="0" fontId="7" fillId="33" borderId="11" xfId="0" applyFont="1" applyFill="1" applyBorder="1" applyAlignment="1">
      <alignment horizontal="center"/>
    </xf>
    <xf numFmtId="0" fontId="5" fillId="33" borderId="13" xfId="0" applyFont="1" applyFill="1" applyBorder="1" applyAlignment="1">
      <alignment/>
    </xf>
    <xf numFmtId="0" fontId="0" fillId="0" borderId="0" xfId="0" applyAlignment="1" applyProtection="1">
      <alignment/>
      <protection locked="0"/>
    </xf>
    <xf numFmtId="0" fontId="1" fillId="0" borderId="0" xfId="53" applyAlignment="1" applyProtection="1">
      <alignment horizontal="center"/>
      <protection locked="0"/>
    </xf>
    <xf numFmtId="0" fontId="61" fillId="0" borderId="0" xfId="53" applyFont="1" applyAlignment="1" applyProtection="1">
      <alignment horizontal="center"/>
      <protection locked="0"/>
    </xf>
    <xf numFmtId="0" fontId="62" fillId="35" borderId="15" xfId="0" applyFont="1" applyFill="1" applyBorder="1" applyAlignment="1" applyProtection="1">
      <alignment horizontal="center"/>
      <protection locked="0"/>
    </xf>
    <xf numFmtId="0" fontId="3" fillId="0" borderId="0" xfId="0" applyFont="1" applyAlignment="1" applyProtection="1">
      <alignment/>
      <protection locked="0"/>
    </xf>
    <xf numFmtId="0" fontId="58" fillId="40" borderId="11" xfId="0" applyFont="1" applyFill="1" applyBorder="1" applyAlignment="1" applyProtection="1">
      <alignment horizontal="center" vertical="center" wrapText="1"/>
      <protection locked="0"/>
    </xf>
    <xf numFmtId="0" fontId="4" fillId="0" borderId="0" xfId="0" applyFont="1" applyFill="1" applyAlignment="1" applyProtection="1">
      <alignment/>
      <protection locked="0"/>
    </xf>
    <xf numFmtId="0" fontId="58" fillId="35" borderId="12" xfId="0" applyFont="1" applyFill="1" applyBorder="1" applyAlignment="1" applyProtection="1">
      <alignment horizontal="center" vertical="center" wrapText="1"/>
      <protection locked="0"/>
    </xf>
    <xf numFmtId="0" fontId="58" fillId="35" borderId="16" xfId="0" applyFont="1" applyFill="1" applyBorder="1" applyAlignment="1" applyProtection="1">
      <alignment horizontal="center" vertical="center" wrapText="1"/>
      <protection locked="0"/>
    </xf>
    <xf numFmtId="9" fontId="7" fillId="8" borderId="17" xfId="0" applyNumberFormat="1" applyFont="1" applyFill="1" applyBorder="1" applyAlignment="1" applyProtection="1">
      <alignment horizontal="center" vertical="center" wrapText="1"/>
      <protection locked="0"/>
    </xf>
    <xf numFmtId="0" fontId="58" fillId="35" borderId="18" xfId="0" applyFont="1" applyFill="1" applyBorder="1" applyAlignment="1" applyProtection="1">
      <alignment horizontal="center" vertical="center" wrapText="1"/>
      <protection locked="0"/>
    </xf>
    <xf numFmtId="0" fontId="5" fillId="36" borderId="19" xfId="0" applyFont="1" applyFill="1" applyBorder="1" applyAlignment="1" applyProtection="1">
      <alignment horizontal="left" vertical="center" wrapText="1"/>
      <protection locked="0"/>
    </xf>
    <xf numFmtId="37" fontId="5" fillId="8" borderId="20" xfId="0" applyNumberFormat="1" applyFont="1" applyFill="1" applyBorder="1" applyAlignment="1" applyProtection="1">
      <alignment vertical="center"/>
      <protection locked="0"/>
    </xf>
    <xf numFmtId="41" fontId="8" fillId="8" borderId="21" xfId="0" applyNumberFormat="1" applyFont="1" applyFill="1" applyBorder="1" applyAlignment="1" applyProtection="1">
      <alignment vertical="center" wrapText="1"/>
      <protection locked="0"/>
    </xf>
    <xf numFmtId="0" fontId="5" fillId="36" borderId="22" xfId="0" applyFont="1" applyFill="1" applyBorder="1" applyAlignment="1" applyProtection="1">
      <alignment horizontal="left" vertical="center" wrapText="1"/>
      <protection locked="0"/>
    </xf>
    <xf numFmtId="37" fontId="5" fillId="8" borderId="23" xfId="0" applyNumberFormat="1" applyFont="1" applyFill="1" applyBorder="1" applyAlignment="1" applyProtection="1">
      <alignment vertical="center"/>
      <protection locked="0"/>
    </xf>
    <xf numFmtId="41" fontId="8" fillId="8" borderId="24" xfId="0" applyNumberFormat="1" applyFont="1" applyFill="1" applyBorder="1" applyAlignment="1" applyProtection="1">
      <alignment vertical="center" wrapText="1"/>
      <protection locked="0"/>
    </xf>
    <xf numFmtId="37" fontId="5" fillId="8" borderId="25" xfId="0" applyNumberFormat="1" applyFont="1" applyFill="1" applyBorder="1" applyAlignment="1" applyProtection="1">
      <alignment vertical="center"/>
      <protection locked="0"/>
    </xf>
    <xf numFmtId="41" fontId="8" fillId="8" borderId="12" xfId="0" applyNumberFormat="1" applyFont="1" applyFill="1" applyBorder="1" applyAlignment="1" applyProtection="1">
      <alignment vertical="center" wrapText="1"/>
      <protection locked="0"/>
    </xf>
    <xf numFmtId="0" fontId="5" fillId="36" borderId="26" xfId="0" applyFont="1" applyFill="1" applyBorder="1" applyAlignment="1" applyProtection="1">
      <alignment horizontal="left" vertical="center" wrapText="1"/>
      <protection locked="0"/>
    </xf>
    <xf numFmtId="41" fontId="5" fillId="8" borderId="26" xfId="0" applyNumberFormat="1" applyFont="1" applyFill="1" applyBorder="1" applyAlignment="1" applyProtection="1">
      <alignment vertical="center"/>
      <protection locked="0"/>
    </xf>
    <xf numFmtId="0" fontId="7" fillId="0" borderId="27" xfId="0" applyFont="1" applyFill="1" applyBorder="1" applyAlignment="1" applyProtection="1">
      <alignment/>
      <protection locked="0"/>
    </xf>
    <xf numFmtId="0" fontId="7" fillId="0" borderId="27" xfId="0" applyFont="1" applyFill="1" applyBorder="1" applyAlignment="1" applyProtection="1">
      <alignment vertical="center"/>
      <protection locked="0"/>
    </xf>
    <xf numFmtId="42" fontId="58" fillId="39" borderId="28" xfId="0" applyNumberFormat="1" applyFont="1" applyFill="1" applyBorder="1" applyAlignment="1" applyProtection="1">
      <alignment vertical="center"/>
      <protection locked="0"/>
    </xf>
    <xf numFmtId="42" fontId="7" fillId="0" borderId="13" xfId="0" applyNumberFormat="1" applyFont="1" applyFill="1" applyBorder="1" applyAlignment="1" applyProtection="1">
      <alignment vertical="center"/>
      <protection locked="0"/>
    </xf>
    <xf numFmtId="0" fontId="5" fillId="36" borderId="29" xfId="0" applyFont="1" applyFill="1" applyBorder="1" applyAlignment="1" applyProtection="1">
      <alignment horizontal="left" vertical="center" wrapText="1"/>
      <protection locked="0"/>
    </xf>
    <xf numFmtId="41" fontId="5" fillId="8" borderId="30" xfId="0" applyNumberFormat="1" applyFont="1" applyFill="1" applyBorder="1" applyAlignment="1" applyProtection="1">
      <alignment vertical="center"/>
      <protection locked="0"/>
    </xf>
    <xf numFmtId="41" fontId="8" fillId="8" borderId="11" xfId="0" applyNumberFormat="1" applyFont="1" applyFill="1" applyBorder="1" applyAlignment="1" applyProtection="1">
      <alignment vertical="center" wrapText="1"/>
      <protection locked="0"/>
    </xf>
    <xf numFmtId="41" fontId="5" fillId="8" borderId="23" xfId="0" applyNumberFormat="1" applyFont="1" applyFill="1" applyBorder="1" applyAlignment="1" applyProtection="1">
      <alignment vertical="center"/>
      <protection locked="0"/>
    </xf>
    <xf numFmtId="41" fontId="8" fillId="8" borderId="22" xfId="0" applyNumberFormat="1" applyFont="1" applyFill="1" applyBorder="1" applyAlignment="1" applyProtection="1">
      <alignment vertical="center"/>
      <protection locked="0"/>
    </xf>
    <xf numFmtId="41" fontId="5" fillId="8" borderId="22" xfId="0" applyNumberFormat="1" applyFont="1" applyFill="1" applyBorder="1" applyAlignment="1" applyProtection="1">
      <alignment vertical="center"/>
      <protection locked="0"/>
    </xf>
    <xf numFmtId="41" fontId="5" fillId="8" borderId="31" xfId="0" applyNumberFormat="1" applyFont="1" applyFill="1" applyBorder="1" applyAlignment="1" applyProtection="1">
      <alignment vertical="center"/>
      <protection locked="0"/>
    </xf>
    <xf numFmtId="0" fontId="7" fillId="0" borderId="27" xfId="0" applyFont="1" applyBorder="1" applyAlignment="1" applyProtection="1">
      <alignment/>
      <protection locked="0"/>
    </xf>
    <xf numFmtId="41" fontId="5" fillId="8" borderId="32" xfId="0" applyNumberFormat="1" applyFont="1" applyFill="1" applyBorder="1" applyAlignment="1" applyProtection="1">
      <alignment vertical="center"/>
      <protection locked="0"/>
    </xf>
    <xf numFmtId="42" fontId="8" fillId="8" borderId="11" xfId="0" applyNumberFormat="1" applyFont="1" applyFill="1" applyBorder="1" applyAlignment="1" applyProtection="1">
      <alignment horizontal="left" vertical="center" wrapText="1"/>
      <protection locked="0"/>
    </xf>
    <xf numFmtId="42" fontId="8" fillId="8" borderId="22" xfId="0" applyNumberFormat="1" applyFont="1" applyFill="1" applyBorder="1" applyAlignment="1" applyProtection="1">
      <alignment vertical="center"/>
      <protection locked="0"/>
    </xf>
    <xf numFmtId="42" fontId="5" fillId="8" borderId="22" xfId="0" applyNumberFormat="1" applyFont="1" applyFill="1" applyBorder="1" applyAlignment="1" applyProtection="1">
      <alignment vertical="center"/>
      <protection locked="0"/>
    </xf>
    <xf numFmtId="42" fontId="5" fillId="8" borderId="26" xfId="0" applyNumberFormat="1" applyFont="1" applyFill="1" applyBorder="1" applyAlignment="1" applyProtection="1">
      <alignment vertical="center"/>
      <protection locked="0"/>
    </xf>
    <xf numFmtId="42" fontId="7" fillId="0" borderId="27" xfId="0" applyNumberFormat="1" applyFont="1" applyFill="1" applyBorder="1" applyAlignment="1" applyProtection="1">
      <alignment vertical="center"/>
      <protection locked="0"/>
    </xf>
    <xf numFmtId="42" fontId="8" fillId="8" borderId="11" xfId="0" applyNumberFormat="1" applyFont="1" applyFill="1" applyBorder="1" applyAlignment="1" applyProtection="1">
      <alignment vertical="center" wrapText="1"/>
      <protection locked="0"/>
    </xf>
    <xf numFmtId="42" fontId="8" fillId="8" borderId="24" xfId="0" applyNumberFormat="1" applyFont="1" applyFill="1" applyBorder="1" applyAlignment="1" applyProtection="1">
      <alignment vertical="center" wrapText="1"/>
      <protection locked="0"/>
    </xf>
    <xf numFmtId="42" fontId="8" fillId="8" borderId="22" xfId="0" applyNumberFormat="1" applyFont="1" applyFill="1" applyBorder="1" applyAlignment="1" applyProtection="1">
      <alignment horizontal="left" vertical="center" wrapText="1"/>
      <protection locked="0"/>
    </xf>
    <xf numFmtId="41" fontId="5" fillId="8" borderId="33" xfId="0" applyNumberFormat="1" applyFont="1" applyFill="1" applyBorder="1" applyAlignment="1" applyProtection="1">
      <alignment vertical="center"/>
      <protection locked="0"/>
    </xf>
    <xf numFmtId="42" fontId="8" fillId="8" borderId="19" xfId="0" applyNumberFormat="1" applyFont="1" applyFill="1" applyBorder="1" applyAlignment="1" applyProtection="1">
      <alignment vertical="center"/>
      <protection locked="0"/>
    </xf>
    <xf numFmtId="0" fontId="7" fillId="0" borderId="13" xfId="0" applyFont="1" applyBorder="1" applyAlignment="1" applyProtection="1">
      <alignment/>
      <protection locked="0"/>
    </xf>
    <xf numFmtId="0" fontId="7" fillId="0" borderId="13" xfId="0" applyFont="1" applyBorder="1" applyAlignment="1" applyProtection="1">
      <alignment vertical="center"/>
      <protection locked="0"/>
    </xf>
    <xf numFmtId="42" fontId="7" fillId="0" borderId="13" xfId="0" applyNumberFormat="1" applyFont="1" applyBorder="1" applyAlignment="1" applyProtection="1">
      <alignment vertical="center"/>
      <protection locked="0"/>
    </xf>
    <xf numFmtId="0" fontId="0" fillId="0" borderId="0" xfId="0" applyFont="1" applyAlignment="1" applyProtection="1">
      <alignment/>
      <protection locked="0"/>
    </xf>
    <xf numFmtId="0" fontId="7" fillId="0" borderId="34" xfId="0" applyFont="1" applyFill="1" applyBorder="1" applyAlignment="1" applyProtection="1">
      <alignment/>
      <protection locked="0"/>
    </xf>
    <xf numFmtId="0" fontId="7" fillId="0" borderId="35" xfId="0" applyFont="1" applyFill="1" applyBorder="1" applyAlignment="1" applyProtection="1">
      <alignment vertical="center"/>
      <protection locked="0"/>
    </xf>
    <xf numFmtId="42" fontId="7" fillId="0" borderId="34" xfId="0" applyNumberFormat="1" applyFont="1" applyBorder="1" applyAlignment="1" applyProtection="1">
      <alignment vertical="center"/>
      <protection locked="0"/>
    </xf>
    <xf numFmtId="42" fontId="7" fillId="0" borderId="34" xfId="0" applyNumberFormat="1" applyFont="1" applyFill="1" applyBorder="1" applyAlignment="1" applyProtection="1">
      <alignment vertical="center"/>
      <protection locked="0"/>
    </xf>
    <xf numFmtId="42" fontId="7" fillId="0" borderId="36" xfId="0" applyNumberFormat="1" applyFont="1" applyFill="1" applyBorder="1" applyAlignment="1" applyProtection="1">
      <alignment vertical="center"/>
      <protection locked="0"/>
    </xf>
    <xf numFmtId="164" fontId="7" fillId="0" borderId="37" xfId="0" applyNumberFormat="1" applyFont="1" applyFill="1" applyBorder="1" applyAlignment="1" applyProtection="1">
      <alignment vertical="center"/>
      <protection locked="0"/>
    </xf>
    <xf numFmtId="0" fontId="7" fillId="0" borderId="38" xfId="0" applyFont="1" applyFill="1" applyBorder="1" applyAlignment="1" applyProtection="1">
      <alignment/>
      <protection locked="0"/>
    </xf>
    <xf numFmtId="0" fontId="7" fillId="0" borderId="39" xfId="0" applyFont="1" applyFill="1" applyBorder="1" applyAlignment="1" applyProtection="1">
      <alignment vertical="center"/>
      <protection locked="0"/>
    </xf>
    <xf numFmtId="42" fontId="7" fillId="0" borderId="39" xfId="0" applyNumberFormat="1" applyFont="1" applyFill="1" applyBorder="1" applyAlignment="1" applyProtection="1">
      <alignment vertical="center"/>
      <protection locked="0"/>
    </xf>
    <xf numFmtId="164" fontId="7" fillId="0" borderId="39" xfId="0" applyNumberFormat="1" applyFont="1" applyFill="1" applyBorder="1" applyAlignment="1" applyProtection="1">
      <alignment vertical="center"/>
      <protection locked="0"/>
    </xf>
    <xf numFmtId="164" fontId="7" fillId="0" borderId="40" xfId="0" applyNumberFormat="1" applyFont="1" applyFill="1" applyBorder="1" applyAlignment="1" applyProtection="1">
      <alignment vertical="center"/>
      <protection locked="0"/>
    </xf>
    <xf numFmtId="0" fontId="5" fillId="0" borderId="41" xfId="0" applyFont="1" applyBorder="1" applyAlignment="1" applyProtection="1">
      <alignment/>
      <protection locked="0"/>
    </xf>
    <xf numFmtId="0" fontId="3" fillId="0" borderId="42" xfId="0" applyFont="1" applyBorder="1" applyAlignment="1" applyProtection="1">
      <alignment/>
      <protection locked="0"/>
    </xf>
    <xf numFmtId="0" fontId="0" fillId="0" borderId="43" xfId="0" applyBorder="1" applyAlignment="1" applyProtection="1">
      <alignment/>
      <protection locked="0"/>
    </xf>
    <xf numFmtId="0" fontId="0" fillId="41" borderId="44" xfId="0" applyFont="1" applyFill="1" applyBorder="1" applyAlignment="1" applyProtection="1">
      <alignment wrapText="1"/>
      <protection locked="0"/>
    </xf>
    <xf numFmtId="0" fontId="0" fillId="0" borderId="41" xfId="0" applyBorder="1" applyAlignment="1" applyProtection="1">
      <alignment/>
      <protection locked="0"/>
    </xf>
    <xf numFmtId="0" fontId="7" fillId="0" borderId="0" xfId="0" applyFont="1" applyAlignment="1" applyProtection="1">
      <alignment/>
      <protection locked="0"/>
    </xf>
    <xf numFmtId="0" fontId="63" fillId="36" borderId="0" xfId="0" applyFont="1" applyFill="1" applyAlignment="1" applyProtection="1">
      <alignment/>
      <protection locked="0"/>
    </xf>
    <xf numFmtId="0" fontId="57" fillId="0" borderId="0" xfId="0" applyFont="1" applyAlignment="1" applyProtection="1">
      <alignment/>
      <protection locked="0"/>
    </xf>
    <xf numFmtId="0" fontId="63" fillId="8" borderId="0" xfId="0" applyFont="1" applyFill="1" applyAlignment="1" applyProtection="1">
      <alignment/>
      <protection locked="0"/>
    </xf>
    <xf numFmtId="0" fontId="58" fillId="39" borderId="0" xfId="0" applyFont="1" applyFill="1" applyAlignment="1" applyProtection="1">
      <alignment/>
      <protection locked="0"/>
    </xf>
    <xf numFmtId="41" fontId="59" fillId="39" borderId="24" xfId="0" applyNumberFormat="1" applyFont="1" applyFill="1" applyBorder="1" applyAlignment="1" applyProtection="1">
      <alignment vertical="center"/>
      <protection/>
    </xf>
    <xf numFmtId="41" fontId="59" fillId="39" borderId="22" xfId="0" applyNumberFormat="1" applyFont="1" applyFill="1" applyBorder="1" applyAlignment="1" applyProtection="1">
      <alignment vertical="center"/>
      <protection/>
    </xf>
    <xf numFmtId="41" fontId="59" fillId="39" borderId="26" xfId="0" applyNumberFormat="1" applyFont="1" applyFill="1" applyBorder="1" applyAlignment="1" applyProtection="1">
      <alignment vertical="center"/>
      <protection/>
    </xf>
    <xf numFmtId="42" fontId="58" fillId="39" borderId="13" xfId="0" applyNumberFormat="1" applyFont="1" applyFill="1" applyBorder="1" applyAlignment="1" applyProtection="1">
      <alignment vertical="center"/>
      <protection/>
    </xf>
    <xf numFmtId="41" fontId="59" fillId="39" borderId="29" xfId="0" applyNumberFormat="1" applyFont="1" applyFill="1" applyBorder="1" applyAlignment="1" applyProtection="1">
      <alignment vertical="center"/>
      <protection/>
    </xf>
    <xf numFmtId="42" fontId="58" fillId="39" borderId="27" xfId="0" applyNumberFormat="1" applyFont="1" applyFill="1" applyBorder="1" applyAlignment="1" applyProtection="1">
      <alignment vertical="center"/>
      <protection/>
    </xf>
    <xf numFmtId="166" fontId="58" fillId="39" borderId="10" xfId="0" applyNumberFormat="1" applyFont="1" applyFill="1" applyBorder="1" applyAlignment="1" applyProtection="1">
      <alignment horizontal="right"/>
      <protection/>
    </xf>
    <xf numFmtId="42" fontId="58" fillId="39" borderId="28" xfId="0" applyNumberFormat="1" applyFont="1" applyFill="1" applyBorder="1" applyAlignment="1" applyProtection="1">
      <alignment vertical="center"/>
      <protection/>
    </xf>
    <xf numFmtId="0" fontId="5" fillId="36" borderId="45" xfId="0" applyFont="1" applyFill="1" applyBorder="1" applyAlignment="1" applyProtection="1">
      <alignment horizontal="left" vertical="center" wrapText="1"/>
      <protection locked="0"/>
    </xf>
    <xf numFmtId="3" fontId="5" fillId="8" borderId="20" xfId="0" applyNumberFormat="1" applyFont="1" applyFill="1" applyBorder="1" applyAlignment="1" applyProtection="1">
      <alignment vertical="center"/>
      <protection locked="0"/>
    </xf>
    <xf numFmtId="41" fontId="5" fillId="8" borderId="21" xfId="0" applyNumberFormat="1" applyFont="1" applyFill="1" applyBorder="1" applyAlignment="1" applyProtection="1">
      <alignment vertical="center" wrapText="1"/>
      <protection locked="0"/>
    </xf>
    <xf numFmtId="0" fontId="5" fillId="36" borderId="24" xfId="0" applyFont="1" applyFill="1" applyBorder="1" applyAlignment="1" applyProtection="1">
      <alignment horizontal="left" vertical="center" wrapText="1"/>
      <protection locked="0"/>
    </xf>
    <xf numFmtId="3" fontId="5" fillId="8" borderId="32" xfId="0" applyNumberFormat="1" applyFont="1" applyFill="1" applyBorder="1" applyAlignment="1" applyProtection="1">
      <alignment vertical="center"/>
      <protection locked="0"/>
    </xf>
    <xf numFmtId="37" fontId="5" fillId="8" borderId="32" xfId="0" applyNumberFormat="1" applyFont="1" applyFill="1" applyBorder="1" applyAlignment="1" applyProtection="1">
      <alignment vertical="center"/>
      <protection locked="0"/>
    </xf>
    <xf numFmtId="41" fontId="5" fillId="8" borderId="12" xfId="0" applyNumberFormat="1" applyFont="1" applyFill="1" applyBorder="1" applyAlignment="1" applyProtection="1">
      <alignment vertical="center" wrapText="1"/>
      <protection locked="0"/>
    </xf>
    <xf numFmtId="3" fontId="5" fillId="8" borderId="25" xfId="0" applyNumberFormat="1" applyFont="1" applyFill="1" applyBorder="1" applyAlignment="1" applyProtection="1">
      <alignment vertical="center"/>
      <protection locked="0"/>
    </xf>
    <xf numFmtId="3" fontId="5" fillId="8" borderId="24" xfId="0" applyNumberFormat="1" applyFont="1" applyFill="1" applyBorder="1" applyAlignment="1" applyProtection="1">
      <alignment horizontal="right" vertical="center" wrapText="1"/>
      <protection locked="0"/>
    </xf>
    <xf numFmtId="41" fontId="5" fillId="8" borderId="11" xfId="0" applyNumberFormat="1" applyFont="1" applyFill="1" applyBorder="1" applyAlignment="1" applyProtection="1">
      <alignment vertical="center" wrapText="1"/>
      <protection locked="0"/>
    </xf>
    <xf numFmtId="42" fontId="5" fillId="8" borderId="19" xfId="0" applyNumberFormat="1" applyFont="1" applyFill="1" applyBorder="1" applyAlignment="1" applyProtection="1">
      <alignment vertical="center"/>
      <protection locked="0"/>
    </xf>
    <xf numFmtId="41" fontId="5" fillId="8" borderId="24" xfId="0" applyNumberFormat="1" applyFont="1" applyFill="1" applyBorder="1" applyAlignment="1" applyProtection="1">
      <alignment vertical="center" wrapText="1"/>
      <protection locked="0"/>
    </xf>
    <xf numFmtId="3" fontId="5" fillId="8" borderId="33" xfId="0" applyNumberFormat="1" applyFont="1" applyFill="1" applyBorder="1" applyAlignment="1" applyProtection="1">
      <alignment vertical="center"/>
      <protection locked="0"/>
    </xf>
    <xf numFmtId="37" fontId="5" fillId="8" borderId="31" xfId="0" applyNumberFormat="1" applyFont="1" applyFill="1" applyBorder="1" applyAlignment="1" applyProtection="1">
      <alignment vertical="center"/>
      <protection locked="0"/>
    </xf>
    <xf numFmtId="0" fontId="0" fillId="0" borderId="0" xfId="0" applyFill="1" applyAlignment="1" applyProtection="1">
      <alignment/>
      <protection locked="0"/>
    </xf>
    <xf numFmtId="41" fontId="5" fillId="8" borderId="25" xfId="0" applyNumberFormat="1" applyFont="1" applyFill="1" applyBorder="1" applyAlignment="1" applyProtection="1">
      <alignment vertical="center"/>
      <protection locked="0"/>
    </xf>
    <xf numFmtId="42" fontId="5" fillId="8" borderId="11" xfId="0" applyNumberFormat="1" applyFont="1" applyFill="1" applyBorder="1" applyAlignment="1" applyProtection="1">
      <alignment vertical="center" wrapText="1"/>
      <protection locked="0"/>
    </xf>
    <xf numFmtId="42" fontId="5" fillId="8" borderId="24" xfId="0" applyNumberFormat="1" applyFont="1" applyFill="1" applyBorder="1" applyAlignment="1" applyProtection="1">
      <alignment vertical="center" wrapText="1"/>
      <protection locked="0"/>
    </xf>
    <xf numFmtId="37" fontId="5" fillId="8" borderId="33" xfId="0" applyNumberFormat="1" applyFont="1" applyFill="1" applyBorder="1" applyAlignment="1" applyProtection="1">
      <alignment vertical="center"/>
      <protection locked="0"/>
    </xf>
    <xf numFmtId="42" fontId="5" fillId="8" borderId="11" xfId="0" applyNumberFormat="1" applyFont="1" applyFill="1" applyBorder="1" applyAlignment="1" applyProtection="1">
      <alignment horizontal="left" vertical="center" wrapText="1"/>
      <protection locked="0"/>
    </xf>
    <xf numFmtId="42" fontId="58" fillId="0" borderId="27" xfId="0" applyNumberFormat="1" applyFont="1" applyFill="1" applyBorder="1" applyAlignment="1" applyProtection="1">
      <alignment vertical="center"/>
      <protection locked="0"/>
    </xf>
    <xf numFmtId="173" fontId="58" fillId="0" borderId="10" xfId="44" applyNumberFormat="1" applyFont="1" applyFill="1" applyBorder="1" applyAlignment="1" applyProtection="1">
      <alignment/>
      <protection locked="0"/>
    </xf>
    <xf numFmtId="164" fontId="7" fillId="0" borderId="36" xfId="0" applyNumberFormat="1" applyFont="1" applyFill="1" applyBorder="1" applyAlignment="1" applyProtection="1">
      <alignment vertical="center"/>
      <protection locked="0"/>
    </xf>
    <xf numFmtId="0" fontId="7" fillId="0" borderId="42" xfId="0" applyFont="1" applyBorder="1" applyAlignment="1" applyProtection="1">
      <alignment/>
      <protection locked="0"/>
    </xf>
    <xf numFmtId="0" fontId="7" fillId="0" borderId="43" xfId="0" applyFont="1" applyBorder="1" applyAlignment="1" applyProtection="1">
      <alignment/>
      <protection locked="0"/>
    </xf>
    <xf numFmtId="0" fontId="5" fillId="0" borderId="0" xfId="0" applyFont="1" applyAlignment="1" applyProtection="1">
      <alignment/>
      <protection locked="0"/>
    </xf>
    <xf numFmtId="0" fontId="3" fillId="0" borderId="46" xfId="0" applyFont="1" applyBorder="1" applyAlignment="1" applyProtection="1">
      <alignment vertical="top"/>
      <protection locked="0"/>
    </xf>
    <xf numFmtId="0" fontId="0" fillId="0" borderId="44" xfId="0" applyBorder="1" applyAlignment="1" applyProtection="1">
      <alignment vertical="top"/>
      <protection locked="0"/>
    </xf>
    <xf numFmtId="0" fontId="0" fillId="0" borderId="44" xfId="0" applyFont="1" applyBorder="1" applyAlignment="1" applyProtection="1">
      <alignment vertical="top" wrapText="1"/>
      <protection locked="0"/>
    </xf>
    <xf numFmtId="0" fontId="0" fillId="41" borderId="44" xfId="0" applyFont="1" applyFill="1" applyBorder="1" applyAlignment="1" applyProtection="1">
      <alignment vertical="top" wrapText="1"/>
      <protection locked="0"/>
    </xf>
    <xf numFmtId="0" fontId="0" fillId="0" borderId="43" xfId="0" applyFont="1" applyBorder="1" applyAlignment="1" applyProtection="1">
      <alignment vertical="top"/>
      <protection locked="0"/>
    </xf>
    <xf numFmtId="0" fontId="0" fillId="0" borderId="47" xfId="0" applyBorder="1" applyAlignment="1" applyProtection="1">
      <alignment vertical="top"/>
      <protection locked="0"/>
    </xf>
    <xf numFmtId="0" fontId="0" fillId="0" borderId="0" xfId="0" applyAlignment="1" applyProtection="1">
      <alignment vertical="top"/>
      <protection locked="0"/>
    </xf>
    <xf numFmtId="41" fontId="59" fillId="39" borderId="45" xfId="0" applyNumberFormat="1" applyFont="1" applyFill="1" applyBorder="1" applyAlignment="1" applyProtection="1">
      <alignment vertical="center"/>
      <protection/>
    </xf>
    <xf numFmtId="173" fontId="58" fillId="39" borderId="28" xfId="44" applyNumberFormat="1" applyFont="1" applyFill="1" applyBorder="1" applyAlignment="1" applyProtection="1">
      <alignment vertical="center"/>
      <protection/>
    </xf>
    <xf numFmtId="166" fontId="58" fillId="39" borderId="27" xfId="0" applyNumberFormat="1" applyFont="1" applyFill="1" applyBorder="1" applyAlignment="1" applyProtection="1">
      <alignment vertical="center"/>
      <protection/>
    </xf>
    <xf numFmtId="37" fontId="58" fillId="39" borderId="28" xfId="44" applyNumberFormat="1" applyFont="1" applyFill="1" applyBorder="1" applyAlignment="1" applyProtection="1">
      <alignment vertical="center"/>
      <protection/>
    </xf>
    <xf numFmtId="0" fontId="7" fillId="0" borderId="48" xfId="0" applyFont="1" applyBorder="1" applyAlignment="1" applyProtection="1">
      <alignment vertical="center" textRotation="90"/>
      <protection locked="0"/>
    </xf>
    <xf numFmtId="0" fontId="58" fillId="40" borderId="49" xfId="57" applyFont="1" applyFill="1" applyBorder="1" applyAlignment="1" applyProtection="1">
      <alignment horizontal="center" vertical="center"/>
      <protection locked="0"/>
    </xf>
    <xf numFmtId="0" fontId="58" fillId="40" borderId="50" xfId="0" applyFont="1" applyFill="1" applyBorder="1" applyAlignment="1" applyProtection="1">
      <alignment horizontal="center" vertical="center" wrapText="1"/>
      <protection locked="0"/>
    </xf>
    <xf numFmtId="0" fontId="7" fillId="0" borderId="51" xfId="0" applyFont="1" applyBorder="1" applyAlignment="1" applyProtection="1">
      <alignment vertical="center" textRotation="90"/>
      <protection locked="0"/>
    </xf>
    <xf numFmtId="0" fontId="58" fillId="35" borderId="52" xfId="57" applyFont="1" applyFill="1" applyBorder="1" applyAlignment="1" applyProtection="1">
      <alignment horizontal="center" vertical="center"/>
      <protection locked="0"/>
    </xf>
    <xf numFmtId="0" fontId="7" fillId="8" borderId="52" xfId="0" applyFont="1" applyFill="1" applyBorder="1" applyAlignment="1" applyProtection="1">
      <alignment horizontal="center" vertical="center" wrapText="1"/>
      <protection locked="0"/>
    </xf>
    <xf numFmtId="0" fontId="7" fillId="42" borderId="52" xfId="57" applyFont="1" applyFill="1" applyBorder="1" applyAlignment="1" applyProtection="1">
      <alignment horizontal="center" vertical="center"/>
      <protection locked="0"/>
    </xf>
    <xf numFmtId="0" fontId="5" fillId="42" borderId="52" xfId="0" applyFont="1" applyFill="1" applyBorder="1" applyAlignment="1" applyProtection="1">
      <alignment horizontal="center" vertical="center" wrapText="1"/>
      <protection locked="0"/>
    </xf>
    <xf numFmtId="0" fontId="5" fillId="0" borderId="18" xfId="57" applyFont="1" applyBorder="1" applyAlignment="1" applyProtection="1">
      <alignment horizontal="left" vertical="center"/>
      <protection locked="0"/>
    </xf>
    <xf numFmtId="0" fontId="5" fillId="0" borderId="53" xfId="0" applyFont="1" applyBorder="1" applyAlignment="1" applyProtection="1">
      <alignment/>
      <protection locked="0"/>
    </xf>
    <xf numFmtId="0" fontId="5" fillId="0" borderId="54" xfId="0" applyFont="1" applyFill="1" applyBorder="1" applyAlignment="1" applyProtection="1">
      <alignment vertical="center"/>
      <protection locked="0"/>
    </xf>
    <xf numFmtId="41" fontId="7" fillId="0" borderId="18" xfId="57" applyNumberFormat="1" applyFont="1" applyBorder="1" applyAlignment="1" applyProtection="1">
      <alignment horizontal="center"/>
      <protection locked="0"/>
    </xf>
    <xf numFmtId="38" fontId="7" fillId="0" borderId="53" xfId="0" applyNumberFormat="1" applyFont="1" applyFill="1" applyBorder="1" applyAlignment="1" applyProtection="1">
      <alignment/>
      <protection locked="0"/>
    </xf>
    <xf numFmtId="38" fontId="7" fillId="0" borderId="54" xfId="0" applyNumberFormat="1" applyFont="1" applyFill="1" applyBorder="1" applyAlignment="1" applyProtection="1">
      <alignment/>
      <protection locked="0"/>
    </xf>
    <xf numFmtId="41" fontId="7" fillId="0" borderId="18" xfId="0" applyNumberFormat="1" applyFont="1" applyFill="1" applyBorder="1" applyAlignment="1" applyProtection="1">
      <alignment horizontal="center"/>
      <protection locked="0"/>
    </xf>
    <xf numFmtId="0" fontId="8" fillId="0" borderId="40" xfId="57" applyFont="1" applyBorder="1" applyAlignment="1" applyProtection="1">
      <alignment horizontal="center" vertical="center" wrapText="1"/>
      <protection locked="0"/>
    </xf>
    <xf numFmtId="37" fontId="7" fillId="0" borderId="53" xfId="0" applyNumberFormat="1" applyFont="1" applyFill="1" applyBorder="1" applyAlignment="1" applyProtection="1">
      <alignment/>
      <protection locked="0"/>
    </xf>
    <xf numFmtId="3" fontId="7" fillId="0" borderId="54" xfId="0" applyNumberFormat="1" applyFont="1" applyFill="1" applyBorder="1" applyAlignment="1" applyProtection="1">
      <alignment/>
      <protection locked="0"/>
    </xf>
    <xf numFmtId="0" fontId="7" fillId="0" borderId="55" xfId="57" applyFont="1" applyBorder="1" applyAlignment="1" applyProtection="1">
      <alignment horizontal="center" vertical="center" wrapText="1"/>
      <protection locked="0"/>
    </xf>
    <xf numFmtId="37" fontId="7" fillId="0" borderId="56" xfId="0" applyNumberFormat="1" applyFont="1" applyFill="1" applyBorder="1" applyAlignment="1" applyProtection="1">
      <alignment/>
      <protection locked="0"/>
    </xf>
    <xf numFmtId="3" fontId="7" fillId="0" borderId="57" xfId="0" applyNumberFormat="1" applyFont="1" applyFill="1" applyBorder="1" applyAlignment="1" applyProtection="1">
      <alignment/>
      <protection locked="0"/>
    </xf>
    <xf numFmtId="41" fontId="7" fillId="0" borderId="0" xfId="57" applyNumberFormat="1" applyFont="1" applyBorder="1" applyAlignment="1" applyProtection="1">
      <alignment horizontal="center"/>
      <protection locked="0"/>
    </xf>
    <xf numFmtId="0" fontId="5" fillId="0" borderId="0" xfId="57" applyFont="1" applyBorder="1" applyAlignment="1" applyProtection="1">
      <alignment horizontal="center" vertical="center" wrapText="1"/>
      <protection locked="0"/>
    </xf>
    <xf numFmtId="0" fontId="6" fillId="0" borderId="58" xfId="57" applyFont="1" applyBorder="1" applyAlignment="1" applyProtection="1">
      <alignment horizontal="center" vertical="center" wrapText="1"/>
      <protection locked="0"/>
    </xf>
    <xf numFmtId="37" fontId="7" fillId="0" borderId="39" xfId="0" applyNumberFormat="1" applyFont="1" applyFill="1" applyBorder="1" applyAlignment="1" applyProtection="1">
      <alignment/>
      <protection locked="0"/>
    </xf>
    <xf numFmtId="37" fontId="7" fillId="0" borderId="40" xfId="0" applyNumberFormat="1" applyFont="1" applyFill="1" applyBorder="1" applyAlignment="1" applyProtection="1">
      <alignment/>
      <protection locked="0"/>
    </xf>
    <xf numFmtId="0" fontId="7" fillId="0" borderId="59" xfId="0" applyFont="1" applyBorder="1" applyAlignment="1" applyProtection="1">
      <alignment vertical="center" textRotation="90"/>
      <protection locked="0"/>
    </xf>
    <xf numFmtId="0" fontId="5" fillId="0" borderId="0" xfId="0" applyFont="1" applyBorder="1" applyAlignment="1" applyProtection="1">
      <alignment textRotation="255"/>
      <protection locked="0"/>
    </xf>
    <xf numFmtId="37" fontId="7" fillId="0" borderId="0" xfId="0" applyNumberFormat="1" applyFont="1" applyFill="1" applyBorder="1" applyAlignment="1" applyProtection="1">
      <alignment/>
      <protection locked="0"/>
    </xf>
    <xf numFmtId="37" fontId="7" fillId="0" borderId="0" xfId="0" applyNumberFormat="1" applyFont="1" applyFill="1" applyBorder="1" applyAlignment="1" applyProtection="1">
      <alignment/>
      <protection locked="0"/>
    </xf>
    <xf numFmtId="37" fontId="7" fillId="0" borderId="60" xfId="0" applyNumberFormat="1" applyFont="1" applyFill="1" applyBorder="1" applyAlignment="1" applyProtection="1">
      <alignment/>
      <protection locked="0"/>
    </xf>
    <xf numFmtId="0" fontId="0" fillId="0" borderId="0" xfId="0" applyAlignment="1" applyProtection="1">
      <alignment textRotation="255"/>
      <protection locked="0"/>
    </xf>
    <xf numFmtId="0" fontId="0" fillId="0" borderId="0" xfId="0" applyAlignment="1" applyProtection="1">
      <alignment/>
      <protection locked="0"/>
    </xf>
    <xf numFmtId="166" fontId="58" fillId="39" borderId="53" xfId="0" applyNumberFormat="1" applyFont="1" applyFill="1" applyBorder="1" applyAlignment="1" applyProtection="1">
      <alignment/>
      <protection/>
    </xf>
    <xf numFmtId="9" fontId="58" fillId="39" borderId="54" xfId="61" applyFont="1" applyFill="1" applyBorder="1" applyAlignment="1" applyProtection="1">
      <alignment/>
      <protection/>
    </xf>
    <xf numFmtId="3" fontId="58" fillId="39" borderId="53" xfId="0" applyNumberFormat="1" applyFont="1" applyFill="1" applyBorder="1" applyAlignment="1" applyProtection="1">
      <alignment/>
      <protection/>
    </xf>
    <xf numFmtId="3" fontId="58" fillId="39" borderId="54" xfId="0" applyNumberFormat="1" applyFont="1" applyFill="1" applyBorder="1" applyAlignment="1" applyProtection="1">
      <alignment/>
      <protection/>
    </xf>
    <xf numFmtId="9" fontId="58" fillId="39" borderId="53" xfId="61" applyFont="1" applyFill="1" applyBorder="1" applyAlignment="1" applyProtection="1">
      <alignment/>
      <protection/>
    </xf>
    <xf numFmtId="9" fontId="58" fillId="35" borderId="17" xfId="0" applyNumberFormat="1" applyFont="1" applyFill="1" applyBorder="1" applyAlignment="1" applyProtection="1">
      <alignment horizontal="center" vertical="center" wrapText="1"/>
      <protection locked="0"/>
    </xf>
    <xf numFmtId="9" fontId="58" fillId="35" borderId="17" xfId="0" applyNumberFormat="1" applyFont="1" applyFill="1" applyBorder="1" applyAlignment="1" applyProtection="1" quotePrefix="1">
      <alignment horizontal="center" vertical="center" wrapText="1"/>
      <protection locked="0"/>
    </xf>
    <xf numFmtId="0" fontId="0" fillId="0" borderId="42" xfId="0" applyFont="1" applyBorder="1" applyAlignment="1" applyProtection="1">
      <alignment vertical="top"/>
      <protection locked="0"/>
    </xf>
    <xf numFmtId="0" fontId="0" fillId="43" borderId="44" xfId="0" applyFont="1" applyFill="1" applyBorder="1" applyAlignment="1" applyProtection="1">
      <alignment vertical="top" wrapText="1"/>
      <protection locked="0"/>
    </xf>
    <xf numFmtId="0" fontId="0" fillId="0" borderId="41" xfId="0" applyFont="1" applyBorder="1" applyAlignment="1" applyProtection="1">
      <alignment vertical="top"/>
      <protection locked="0"/>
    </xf>
    <xf numFmtId="42" fontId="7" fillId="0" borderId="39" xfId="0" applyNumberFormat="1" applyFont="1" applyFill="1" applyBorder="1" applyAlignment="1" applyProtection="1">
      <alignment vertical="center"/>
      <protection/>
    </xf>
    <xf numFmtId="0" fontId="7" fillId="42" borderId="52" xfId="0" applyFont="1" applyFill="1" applyBorder="1" applyAlignment="1" applyProtection="1">
      <alignment horizontal="center" vertical="center" wrapText="1"/>
      <protection locked="0"/>
    </xf>
    <xf numFmtId="41" fontId="7" fillId="0" borderId="51" xfId="0" applyNumberFormat="1" applyFont="1" applyFill="1" applyBorder="1" applyAlignment="1" applyProtection="1">
      <alignment horizontal="center"/>
      <protection locked="0"/>
    </xf>
    <xf numFmtId="0" fontId="0" fillId="0" borderId="0" xfId="0" applyFill="1" applyAlignment="1" applyProtection="1">
      <alignment/>
      <protection locked="0"/>
    </xf>
    <xf numFmtId="166" fontId="58" fillId="39" borderId="54" xfId="61" applyNumberFormat="1" applyFont="1" applyFill="1" applyBorder="1" applyAlignment="1" applyProtection="1">
      <alignment/>
      <protection/>
    </xf>
    <xf numFmtId="166" fontId="58" fillId="39" borderId="53" xfId="61" applyNumberFormat="1" applyFont="1" applyFill="1" applyBorder="1" applyAlignment="1" applyProtection="1">
      <alignment/>
      <protection/>
    </xf>
    <xf numFmtId="3" fontId="58" fillId="39" borderId="0" xfId="0" applyNumberFormat="1" applyFont="1" applyFill="1" applyBorder="1" applyAlignment="1" applyProtection="1">
      <alignment/>
      <protection/>
    </xf>
    <xf numFmtId="0" fontId="5" fillId="33" borderId="11" xfId="0" applyFont="1" applyFill="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9" fillId="36" borderId="21" xfId="0" applyFont="1" applyFill="1" applyBorder="1" applyAlignment="1" applyProtection="1">
      <alignment horizontal="center" vertical="center" wrapText="1"/>
      <protection locked="0"/>
    </xf>
    <xf numFmtId="0" fontId="9" fillId="36" borderId="12" xfId="0" applyFont="1" applyFill="1" applyBorder="1" applyAlignment="1" applyProtection="1">
      <alignment horizontal="center" vertical="center" wrapText="1"/>
      <protection locked="0"/>
    </xf>
    <xf numFmtId="0" fontId="9" fillId="36" borderId="61" xfId="0" applyFont="1" applyFill="1" applyBorder="1" applyAlignment="1" applyProtection="1">
      <alignment horizontal="center" vertical="center" wrapText="1"/>
      <protection locked="0"/>
    </xf>
    <xf numFmtId="0" fontId="57" fillId="0" borderId="0" xfId="0" applyFont="1" applyAlignment="1" applyProtection="1">
      <alignment horizontal="center"/>
      <protection locked="0"/>
    </xf>
    <xf numFmtId="0" fontId="1" fillId="0" borderId="0" xfId="53" applyAlignment="1" applyProtection="1">
      <alignment horizontal="center"/>
      <protection locked="0"/>
    </xf>
    <xf numFmtId="0" fontId="61" fillId="0" borderId="0" xfId="53" applyFont="1" applyAlignment="1" applyProtection="1">
      <alignment horizontal="center"/>
      <protection locked="0"/>
    </xf>
    <xf numFmtId="0" fontId="64" fillId="0" borderId="39" xfId="0" applyFont="1" applyBorder="1" applyAlignment="1" applyProtection="1">
      <alignment horizontal="center"/>
      <protection locked="0"/>
    </xf>
    <xf numFmtId="0" fontId="62" fillId="35" borderId="42" xfId="0" applyFont="1" applyFill="1" applyBorder="1" applyAlignment="1" applyProtection="1">
      <alignment horizontal="center"/>
      <protection locked="0"/>
    </xf>
    <xf numFmtId="0" fontId="62" fillId="35" borderId="43" xfId="0" applyFont="1" applyFill="1" applyBorder="1" applyAlignment="1" applyProtection="1">
      <alignment horizontal="center"/>
      <protection locked="0"/>
    </xf>
    <xf numFmtId="0" fontId="62" fillId="35" borderId="41" xfId="0" applyFont="1" applyFill="1" applyBorder="1" applyAlignment="1" applyProtection="1">
      <alignment horizontal="center"/>
      <protection locked="0"/>
    </xf>
    <xf numFmtId="0" fontId="62" fillId="35" borderId="43" xfId="0" applyFont="1" applyFill="1" applyBorder="1" applyAlignment="1" applyProtection="1">
      <alignment horizontal="left" wrapText="1"/>
      <protection locked="0"/>
    </xf>
    <xf numFmtId="0" fontId="62" fillId="35" borderId="41" xfId="0" applyFont="1" applyFill="1" applyBorder="1" applyAlignment="1" applyProtection="1">
      <alignment horizontal="left" wrapText="1"/>
      <protection locked="0"/>
    </xf>
    <xf numFmtId="0" fontId="7" fillId="0" borderId="42" xfId="0" applyFont="1" applyBorder="1" applyAlignment="1" applyProtection="1">
      <alignment horizontal="center"/>
      <protection locked="0"/>
    </xf>
    <xf numFmtId="0" fontId="7" fillId="0" borderId="43" xfId="0" applyFont="1" applyBorder="1" applyAlignment="1" applyProtection="1">
      <alignment horizontal="center"/>
      <protection locked="0"/>
    </xf>
    <xf numFmtId="0" fontId="7" fillId="0" borderId="34" xfId="0" applyFont="1" applyFill="1" applyBorder="1" applyAlignment="1" applyProtection="1">
      <alignment horizontal="left"/>
      <protection locked="0"/>
    </xf>
    <xf numFmtId="0" fontId="7" fillId="0" borderId="36" xfId="0" applyFont="1" applyFill="1" applyBorder="1" applyAlignment="1" applyProtection="1">
      <alignment horizontal="left"/>
      <protection locked="0"/>
    </xf>
    <xf numFmtId="0" fontId="9" fillId="36" borderId="62" xfId="0" applyFont="1" applyFill="1" applyBorder="1" applyAlignment="1" applyProtection="1">
      <alignment horizontal="center" vertical="center" wrapText="1"/>
      <protection locked="0"/>
    </xf>
    <xf numFmtId="0" fontId="65" fillId="0" borderId="39" xfId="0" applyFont="1" applyBorder="1" applyAlignment="1" applyProtection="1">
      <alignment horizontal="center"/>
      <protection locked="0"/>
    </xf>
    <xf numFmtId="41" fontId="5" fillId="44" borderId="51" xfId="0" applyNumberFormat="1" applyFont="1" applyFill="1" applyBorder="1" applyAlignment="1" applyProtection="1">
      <alignment horizontal="left" vertical="center" wrapText="1"/>
      <protection locked="0"/>
    </xf>
    <xf numFmtId="41" fontId="5" fillId="44" borderId="59" xfId="0" applyNumberFormat="1" applyFont="1" applyFill="1" applyBorder="1" applyAlignment="1" applyProtection="1">
      <alignment horizontal="left" vertical="center" wrapText="1"/>
      <protection locked="0"/>
    </xf>
    <xf numFmtId="0" fontId="7" fillId="0" borderId="48" xfId="0" applyFont="1" applyBorder="1" applyAlignment="1" applyProtection="1">
      <alignment horizontal="center" vertical="center" textRotation="90"/>
      <protection locked="0"/>
    </xf>
    <xf numFmtId="0" fontId="7" fillId="0" borderId="51" xfId="0" applyFont="1" applyBorder="1" applyAlignment="1" applyProtection="1">
      <alignment horizontal="center" vertical="center" textRotation="90"/>
      <protection locked="0"/>
    </xf>
    <xf numFmtId="0" fontId="7" fillId="0" borderId="63" xfId="57" applyFont="1" applyBorder="1" applyAlignment="1" applyProtection="1">
      <alignment horizontal="center" vertical="center" textRotation="90"/>
      <protection locked="0"/>
    </xf>
    <xf numFmtId="0" fontId="7" fillId="0" borderId="33" xfId="57" applyFont="1" applyBorder="1" applyAlignment="1" applyProtection="1">
      <alignment horizontal="center" vertical="center" textRotation="90"/>
      <protection locked="0"/>
    </xf>
    <xf numFmtId="0" fontId="7" fillId="0" borderId="64" xfId="57" applyFont="1" applyBorder="1" applyAlignment="1" applyProtection="1">
      <alignment horizontal="center" vertical="center" textRotation="90"/>
      <protection locked="0"/>
    </xf>
    <xf numFmtId="41" fontId="7" fillId="0" borderId="48" xfId="0" applyNumberFormat="1" applyFont="1" applyFill="1" applyBorder="1" applyAlignment="1" applyProtection="1">
      <alignment horizontal="center" vertical="center"/>
      <protection locked="0"/>
    </xf>
    <xf numFmtId="41" fontId="7" fillId="0" borderId="51" xfId="0" applyNumberFormat="1" applyFont="1" applyFill="1" applyBorder="1" applyAlignment="1" applyProtection="1">
      <alignment horizontal="center" vertical="center"/>
      <protection locked="0"/>
    </xf>
    <xf numFmtId="41" fontId="7" fillId="0" borderId="59" xfId="0" applyNumberFormat="1" applyFont="1" applyFill="1" applyBorder="1" applyAlignment="1" applyProtection="1">
      <alignment horizontal="center" vertical="center"/>
      <protection locked="0"/>
    </xf>
    <xf numFmtId="41" fontId="5" fillId="44" borderId="48" xfId="0" applyNumberFormat="1" applyFont="1" applyFill="1" applyBorder="1" applyAlignment="1" applyProtection="1">
      <alignment horizontal="left" vertical="center" wrapText="1"/>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opelnonprofits.org/"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www.propelnonprofits.org/" TargetMode="External" /><Relationship Id="rId2" Type="http://schemas.openxmlformats.org/officeDocument/2006/relationships/comments" Target="../comments2.xml" /><Relationship Id="rId3"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hyperlink" Target="http://www.propelnonprofits.org/" TargetMode="External" /></Relationships>
</file>

<file path=xl/worksheets/sheet1.xml><?xml version="1.0" encoding="utf-8"?>
<worksheet xmlns="http://schemas.openxmlformats.org/spreadsheetml/2006/main" xmlns:r="http://schemas.openxmlformats.org/officeDocument/2006/relationships">
  <sheetPr>
    <tabColor indexed="59"/>
    <pageSetUpPr fitToPage="1"/>
  </sheetPr>
  <dimension ref="A1:A117"/>
  <sheetViews>
    <sheetView tabSelected="1" zoomScalePageLayoutView="0" workbookViewId="0" topLeftCell="A1">
      <selection activeCell="A26" sqref="A26"/>
    </sheetView>
  </sheetViews>
  <sheetFormatPr defaultColWidth="9.140625" defaultRowHeight="12.75"/>
  <cols>
    <col min="1" max="1" width="125.140625" style="2" customWidth="1"/>
    <col min="2" max="16384" width="9.140625" style="2" customWidth="1"/>
  </cols>
  <sheetData>
    <row r="1" ht="30.75" thickBot="1">
      <c r="A1" s="1" t="s">
        <v>29</v>
      </c>
    </row>
    <row r="2" ht="15" thickBot="1">
      <c r="A2" s="18" t="s">
        <v>160</v>
      </c>
    </row>
    <row r="3" ht="13.5">
      <c r="A3" s="19" t="s">
        <v>147</v>
      </c>
    </row>
    <row r="4" ht="13.5">
      <c r="A4" s="4"/>
    </row>
    <row r="5" ht="13.5">
      <c r="A5" s="4" t="s">
        <v>61</v>
      </c>
    </row>
    <row r="6" ht="13.5">
      <c r="A6" s="4" t="s">
        <v>133</v>
      </c>
    </row>
    <row r="7" ht="15" thickBot="1">
      <c r="A7" s="20"/>
    </row>
    <row r="8" ht="13.5">
      <c r="A8" s="3" t="s">
        <v>11</v>
      </c>
    </row>
    <row r="9" ht="13.5" customHeight="1">
      <c r="A9" s="4" t="s">
        <v>42</v>
      </c>
    </row>
    <row r="10" ht="13.5" customHeight="1">
      <c r="A10" s="4" t="s">
        <v>43</v>
      </c>
    </row>
    <row r="11" ht="13.5" customHeight="1">
      <c r="A11" s="4" t="s">
        <v>164</v>
      </c>
    </row>
    <row r="12" ht="13.5" customHeight="1">
      <c r="A12" s="4" t="s">
        <v>44</v>
      </c>
    </row>
    <row r="13" ht="13.5" customHeight="1">
      <c r="A13" s="4" t="s">
        <v>47</v>
      </c>
    </row>
    <row r="14" ht="13.5" customHeight="1">
      <c r="A14" s="4" t="s">
        <v>46</v>
      </c>
    </row>
    <row r="15" ht="13.5" customHeight="1">
      <c r="A15" s="4"/>
    </row>
    <row r="16" ht="13.5" customHeight="1">
      <c r="A16" s="4" t="s">
        <v>31</v>
      </c>
    </row>
    <row r="17" ht="14.25" customHeight="1">
      <c r="A17" s="4" t="s">
        <v>45</v>
      </c>
    </row>
    <row r="18" ht="7.5" customHeight="1" thickBot="1">
      <c r="A18" s="5"/>
    </row>
    <row r="19" ht="15" thickBot="1">
      <c r="A19" s="11" t="s">
        <v>113</v>
      </c>
    </row>
    <row r="20" ht="13.5">
      <c r="A20" s="12" t="s">
        <v>114</v>
      </c>
    </row>
    <row r="21" ht="13.5">
      <c r="A21" s="4" t="s">
        <v>115</v>
      </c>
    </row>
    <row r="22" ht="13.5">
      <c r="A22" s="4" t="s">
        <v>118</v>
      </c>
    </row>
    <row r="23" ht="13.5">
      <c r="A23" s="4" t="s">
        <v>124</v>
      </c>
    </row>
    <row r="24" ht="13.5">
      <c r="A24" s="4" t="s">
        <v>119</v>
      </c>
    </row>
    <row r="25" ht="13.5">
      <c r="A25" s="4" t="s">
        <v>125</v>
      </c>
    </row>
    <row r="26" ht="13.5">
      <c r="A26" s="4"/>
    </row>
    <row r="27" ht="13.5">
      <c r="A27" s="7" t="s">
        <v>15</v>
      </c>
    </row>
    <row r="28" ht="13.5">
      <c r="A28" s="8" t="s">
        <v>117</v>
      </c>
    </row>
    <row r="29" ht="13.5">
      <c r="A29" s="9" t="s">
        <v>116</v>
      </c>
    </row>
    <row r="30" ht="13.5">
      <c r="A30" s="17" t="s">
        <v>158</v>
      </c>
    </row>
    <row r="31" ht="15" thickBot="1">
      <c r="A31" s="13" t="s">
        <v>17</v>
      </c>
    </row>
    <row r="32" ht="7.5" customHeight="1" thickBot="1">
      <c r="A32" s="5"/>
    </row>
    <row r="33" ht="13.5">
      <c r="A33" s="10" t="s">
        <v>120</v>
      </c>
    </row>
    <row r="34" ht="13.5">
      <c r="A34" s="4" t="s">
        <v>121</v>
      </c>
    </row>
    <row r="35" ht="13.5">
      <c r="A35" s="4" t="s">
        <v>122</v>
      </c>
    </row>
    <row r="36" ht="13.5">
      <c r="A36" s="4" t="s">
        <v>118</v>
      </c>
    </row>
    <row r="37" ht="13.5">
      <c r="A37" s="4" t="s">
        <v>123</v>
      </c>
    </row>
    <row r="38" ht="13.5">
      <c r="A38" s="4" t="s">
        <v>125</v>
      </c>
    </row>
    <row r="39" ht="13.5">
      <c r="A39" s="4"/>
    </row>
    <row r="40" ht="13.5">
      <c r="A40" s="7" t="s">
        <v>15</v>
      </c>
    </row>
    <row r="41" ht="13.5">
      <c r="A41" s="8" t="s">
        <v>18</v>
      </c>
    </row>
    <row r="42" ht="13.5">
      <c r="A42" s="9" t="s">
        <v>16</v>
      </c>
    </row>
    <row r="43" ht="13.5">
      <c r="A43" s="17" t="s">
        <v>158</v>
      </c>
    </row>
    <row r="44" ht="15" thickBot="1">
      <c r="A44" s="13" t="s">
        <v>17</v>
      </c>
    </row>
    <row r="45" ht="7.5" customHeight="1" thickBot="1">
      <c r="A45" s="5"/>
    </row>
    <row r="46" ht="13.5">
      <c r="A46" s="10" t="s">
        <v>126</v>
      </c>
    </row>
    <row r="47" ht="13.5">
      <c r="A47" s="6" t="s">
        <v>127</v>
      </c>
    </row>
    <row r="48" ht="13.5">
      <c r="A48" s="4" t="s">
        <v>128</v>
      </c>
    </row>
    <row r="49" ht="13.5">
      <c r="A49" s="4" t="s">
        <v>129</v>
      </c>
    </row>
    <row r="50" ht="13.5">
      <c r="A50" s="4" t="s">
        <v>130</v>
      </c>
    </row>
    <row r="51" ht="13.5">
      <c r="A51" s="4" t="s">
        <v>131</v>
      </c>
    </row>
    <row r="52" ht="13.5">
      <c r="A52" s="4" t="s">
        <v>132</v>
      </c>
    </row>
    <row r="53" ht="13.5">
      <c r="A53" s="4"/>
    </row>
    <row r="54" ht="12.75" customHeight="1">
      <c r="A54" s="7" t="s">
        <v>15</v>
      </c>
    </row>
    <row r="55" ht="13.5">
      <c r="A55" s="9" t="s">
        <v>16</v>
      </c>
    </row>
    <row r="56" ht="13.5">
      <c r="A56" s="17" t="s">
        <v>158</v>
      </c>
    </row>
    <row r="57" ht="13.5">
      <c r="A57" s="6" t="s">
        <v>17</v>
      </c>
    </row>
    <row r="58" ht="9.75" customHeight="1" thickBot="1">
      <c r="A58" s="5"/>
    </row>
    <row r="59" ht="12.75" customHeight="1">
      <c r="A59" s="16" t="s">
        <v>149</v>
      </c>
    </row>
    <row r="60" ht="12.75" customHeight="1">
      <c r="A60" s="6" t="s">
        <v>150</v>
      </c>
    </row>
    <row r="61" ht="12.75" customHeight="1">
      <c r="A61" s="4" t="s">
        <v>122</v>
      </c>
    </row>
    <row r="62" ht="12.75" customHeight="1">
      <c r="A62" s="4" t="s">
        <v>118</v>
      </c>
    </row>
    <row r="63" ht="12.75" customHeight="1">
      <c r="A63" s="4" t="s">
        <v>151</v>
      </c>
    </row>
    <row r="64" ht="12.75" customHeight="1">
      <c r="A64" s="4" t="s">
        <v>152</v>
      </c>
    </row>
    <row r="65" ht="12.75" customHeight="1">
      <c r="A65" s="4"/>
    </row>
    <row r="66" ht="12.75" customHeight="1">
      <c r="A66" s="7" t="s">
        <v>15</v>
      </c>
    </row>
    <row r="67" ht="12.75" customHeight="1">
      <c r="A67" s="9" t="s">
        <v>16</v>
      </c>
    </row>
    <row r="68" ht="12.75" customHeight="1">
      <c r="A68" s="17" t="s">
        <v>158</v>
      </c>
    </row>
    <row r="69" ht="12.75" customHeight="1">
      <c r="A69" s="6" t="s">
        <v>17</v>
      </c>
    </row>
    <row r="70" ht="7.5" customHeight="1" thickBot="1">
      <c r="A70" s="15"/>
    </row>
    <row r="71" ht="12.75" customHeight="1">
      <c r="A71" s="16" t="s">
        <v>153</v>
      </c>
    </row>
    <row r="72" ht="12.75" customHeight="1">
      <c r="A72" s="6" t="s">
        <v>154</v>
      </c>
    </row>
    <row r="73" ht="12.75" customHeight="1">
      <c r="A73" s="4" t="s">
        <v>122</v>
      </c>
    </row>
    <row r="74" ht="12.75" customHeight="1">
      <c r="A74" s="4" t="s">
        <v>118</v>
      </c>
    </row>
    <row r="75" ht="12.75" customHeight="1">
      <c r="A75" s="4" t="s">
        <v>151</v>
      </c>
    </row>
    <row r="76" ht="12.75" customHeight="1">
      <c r="A76" s="4" t="s">
        <v>125</v>
      </c>
    </row>
    <row r="77" ht="12.75" customHeight="1">
      <c r="A77" s="4"/>
    </row>
    <row r="78" ht="12.75" customHeight="1">
      <c r="A78" s="7" t="s">
        <v>15</v>
      </c>
    </row>
    <row r="79" ht="12.75" customHeight="1">
      <c r="A79" s="9" t="s">
        <v>16</v>
      </c>
    </row>
    <row r="80" ht="12.75" customHeight="1">
      <c r="A80" s="17" t="s">
        <v>158</v>
      </c>
    </row>
    <row r="81" ht="12.75" customHeight="1">
      <c r="A81" s="6" t="s">
        <v>17</v>
      </c>
    </row>
    <row r="82" ht="8.25" customHeight="1" thickBot="1">
      <c r="A82" s="15"/>
    </row>
    <row r="83" ht="12.75" customHeight="1">
      <c r="A83" s="16" t="s">
        <v>155</v>
      </c>
    </row>
    <row r="84" ht="12.75" customHeight="1">
      <c r="A84" s="6" t="s">
        <v>156</v>
      </c>
    </row>
    <row r="85" ht="12.75" customHeight="1">
      <c r="A85" s="4" t="s">
        <v>128</v>
      </c>
    </row>
    <row r="86" ht="12.75" customHeight="1">
      <c r="A86" s="4" t="s">
        <v>129</v>
      </c>
    </row>
    <row r="87" ht="12.75" customHeight="1">
      <c r="A87" s="4" t="s">
        <v>130</v>
      </c>
    </row>
    <row r="88" ht="12.75" customHeight="1">
      <c r="A88" s="4" t="s">
        <v>131</v>
      </c>
    </row>
    <row r="89" ht="12.75" customHeight="1">
      <c r="A89" s="4" t="s">
        <v>132</v>
      </c>
    </row>
    <row r="90" ht="12.75" customHeight="1">
      <c r="A90" s="4"/>
    </row>
    <row r="91" ht="12.75" customHeight="1">
      <c r="A91" s="7" t="s">
        <v>15</v>
      </c>
    </row>
    <row r="92" ht="12.75" customHeight="1">
      <c r="A92" s="9" t="s">
        <v>16</v>
      </c>
    </row>
    <row r="93" ht="12.75" customHeight="1">
      <c r="A93" s="17" t="s">
        <v>158</v>
      </c>
    </row>
    <row r="94" ht="12.75" customHeight="1">
      <c r="A94" s="6" t="s">
        <v>17</v>
      </c>
    </row>
    <row r="95" ht="6.75" customHeight="1">
      <c r="A95" s="15"/>
    </row>
    <row r="96" ht="12.75" customHeight="1" hidden="1" thickBot="1">
      <c r="A96" s="15"/>
    </row>
    <row r="97" ht="12.75" customHeight="1" hidden="1" thickBot="1">
      <c r="A97" s="15"/>
    </row>
    <row r="98" ht="12.75" customHeight="1" hidden="1" thickBot="1">
      <c r="A98" s="15"/>
    </row>
    <row r="99" ht="12.75" customHeight="1" hidden="1" thickBot="1">
      <c r="A99" s="15"/>
    </row>
    <row r="100" ht="12.75" customHeight="1" hidden="1" thickBot="1">
      <c r="A100" s="15"/>
    </row>
    <row r="101" ht="12.75" customHeight="1" hidden="1" thickBot="1">
      <c r="A101" s="15"/>
    </row>
    <row r="102" ht="12.75" customHeight="1" hidden="1" thickBot="1">
      <c r="A102" s="15"/>
    </row>
    <row r="103" ht="12.75" customHeight="1" hidden="1" thickBot="1">
      <c r="A103" s="15"/>
    </row>
    <row r="104" ht="12.75" customHeight="1" hidden="1" thickBot="1">
      <c r="A104" s="15"/>
    </row>
    <row r="105" ht="12.75" customHeight="1" hidden="1" thickBot="1">
      <c r="A105" s="15"/>
    </row>
    <row r="106" ht="12.75" customHeight="1" hidden="1" thickBot="1">
      <c r="A106" s="15"/>
    </row>
    <row r="107" ht="12.75" customHeight="1" hidden="1" thickBot="1">
      <c r="A107" s="15"/>
    </row>
    <row r="108" ht="12.75" customHeight="1" hidden="1" thickBot="1">
      <c r="A108" s="15"/>
    </row>
    <row r="109" ht="3.75" customHeight="1" thickBot="1">
      <c r="A109" s="15"/>
    </row>
    <row r="110" ht="7.5" customHeight="1">
      <c r="A110" s="185" t="s">
        <v>19</v>
      </c>
    </row>
    <row r="111" ht="12.75" customHeight="1">
      <c r="A111" s="186"/>
    </row>
    <row r="112" ht="12.75" customHeight="1">
      <c r="A112" s="186"/>
    </row>
    <row r="113" ht="12.75" customHeight="1">
      <c r="A113" s="186"/>
    </row>
    <row r="114" ht="12.75" customHeight="1" thickBot="1">
      <c r="A114" s="187"/>
    </row>
    <row r="115" ht="13.5" customHeight="1"/>
    <row r="116" ht="13.5">
      <c r="A116" s="2" t="s">
        <v>134</v>
      </c>
    </row>
    <row r="117" ht="13.5">
      <c r="A117" s="14" t="s">
        <v>21</v>
      </c>
    </row>
  </sheetData>
  <sheetProtection sheet="1" scenarios="1" formatColumns="0" formatRows="0"/>
  <mergeCells count="1">
    <mergeCell ref="A110:A114"/>
  </mergeCells>
  <hyperlinks>
    <hyperlink ref="A117" r:id="rId1" display="www.propelnonprofits.org"/>
  </hyperlinks>
  <printOptions/>
  <pageMargins left="0.5" right="0.5" top="0.75" bottom="1" header="0.5" footer="0.5"/>
  <pageSetup fitToHeight="1" fitToWidth="1" horizontalDpi="300" verticalDpi="300" orientation="portrait" scale="78"/>
  <headerFooter alignWithMargins="0">
    <oddHeader>&amp;R&amp;F</oddHeader>
    <oddFooter>&amp;CTemplate created by Propel Nonprofits. Released under Creative Commons license to encourage adaption; no rights asserted. 
www propelnonprofits.org</oddFooter>
  </headerFooter>
</worksheet>
</file>

<file path=xl/worksheets/sheet2.xml><?xml version="1.0" encoding="utf-8"?>
<worksheet xmlns="http://schemas.openxmlformats.org/spreadsheetml/2006/main" xmlns:r="http://schemas.openxmlformats.org/officeDocument/2006/relationships">
  <sheetPr>
    <tabColor rgb="FF00B050"/>
  </sheetPr>
  <dimension ref="A1:K66"/>
  <sheetViews>
    <sheetView zoomScalePageLayoutView="0" workbookViewId="0" topLeftCell="A1">
      <pane xSplit="1" ySplit="8" topLeftCell="B9" activePane="bottomRight" state="frozen"/>
      <selection pane="topLeft" activeCell="I54" sqref="I54"/>
      <selection pane="topRight" activeCell="I54" sqref="I54"/>
      <selection pane="bottomLeft" activeCell="I54" sqref="I54"/>
      <selection pane="bottomRight" activeCell="C47" sqref="C47"/>
    </sheetView>
  </sheetViews>
  <sheetFormatPr defaultColWidth="9.140625" defaultRowHeight="12.75"/>
  <cols>
    <col min="1" max="1" width="14.7109375" style="25" customWidth="1"/>
    <col min="2" max="2" width="25.7109375" style="21" customWidth="1"/>
    <col min="3" max="6" width="13.7109375" style="21" customWidth="1"/>
    <col min="7" max="7" width="34.7109375" style="21" customWidth="1"/>
    <col min="8" max="16384" width="9.140625" style="21" customWidth="1"/>
  </cols>
  <sheetData>
    <row r="1" spans="1:7" ht="14.25">
      <c r="A1" s="191" t="s">
        <v>103</v>
      </c>
      <c r="B1" s="191"/>
      <c r="C1" s="191"/>
      <c r="D1" s="191"/>
      <c r="E1" s="191"/>
      <c r="F1" s="191"/>
      <c r="G1" s="191"/>
    </row>
    <row r="2" spans="1:7" ht="12.75">
      <c r="A2" s="192" t="s">
        <v>21</v>
      </c>
      <c r="B2" s="193"/>
      <c r="C2" s="193"/>
      <c r="D2" s="193"/>
      <c r="E2" s="193"/>
      <c r="F2" s="193"/>
      <c r="G2" s="193"/>
    </row>
    <row r="3" spans="1:7" ht="14.25">
      <c r="A3" s="22"/>
      <c r="B3" s="23"/>
      <c r="C3" s="23"/>
      <c r="D3" s="23"/>
      <c r="E3" s="23"/>
      <c r="F3" s="23"/>
      <c r="G3" s="23"/>
    </row>
    <row r="4" spans="1:7" ht="15" customHeight="1" thickBot="1">
      <c r="A4" s="194" t="s">
        <v>140</v>
      </c>
      <c r="B4" s="194"/>
      <c r="C4" s="194"/>
      <c r="D4" s="194"/>
      <c r="E4" s="194"/>
      <c r="F4" s="194"/>
      <c r="G4" s="194"/>
    </row>
    <row r="5" spans="1:7" ht="19.5" customHeight="1" thickBot="1">
      <c r="A5" s="195" t="s">
        <v>75</v>
      </c>
      <c r="B5" s="196"/>
      <c r="C5" s="196"/>
      <c r="D5" s="196"/>
      <c r="E5" s="196"/>
      <c r="F5" s="196"/>
      <c r="G5" s="197"/>
    </row>
    <row r="6" spans="1:7" ht="19.5" customHeight="1" thickBot="1">
      <c r="A6" s="24"/>
      <c r="B6" s="198" t="s">
        <v>63</v>
      </c>
      <c r="C6" s="198"/>
      <c r="D6" s="198"/>
      <c r="E6" s="198"/>
      <c r="F6" s="198"/>
      <c r="G6" s="199"/>
    </row>
    <row r="7" spans="4:6" ht="13.5" thickBot="1">
      <c r="D7" s="21">
        <v>1</v>
      </c>
      <c r="E7" s="21">
        <v>2</v>
      </c>
      <c r="F7" s="21">
        <v>3</v>
      </c>
    </row>
    <row r="8" spans="1:7" s="27" customFormat="1" ht="51" customHeight="1">
      <c r="A8" s="26" t="s">
        <v>1</v>
      </c>
      <c r="B8" s="26" t="s">
        <v>2</v>
      </c>
      <c r="C8" s="26" t="s">
        <v>65</v>
      </c>
      <c r="D8" s="26" t="s">
        <v>66</v>
      </c>
      <c r="E8" s="26" t="s">
        <v>67</v>
      </c>
      <c r="F8" s="26" t="s">
        <v>68</v>
      </c>
      <c r="G8" s="26" t="s">
        <v>3</v>
      </c>
    </row>
    <row r="9" spans="1:7" s="27" customFormat="1" ht="15">
      <c r="A9" s="28"/>
      <c r="B9" s="28"/>
      <c r="C9" s="29"/>
      <c r="D9" s="30">
        <v>1</v>
      </c>
      <c r="E9" s="30">
        <v>1.05</v>
      </c>
      <c r="F9" s="30">
        <v>1.5</v>
      </c>
      <c r="G9" s="31"/>
    </row>
    <row r="10" spans="1:7" ht="16.5" customHeight="1">
      <c r="A10" s="188" t="s">
        <v>48</v>
      </c>
      <c r="B10" s="32" t="s">
        <v>53</v>
      </c>
      <c r="C10" s="33">
        <v>1000</v>
      </c>
      <c r="D10" s="90">
        <f>$C10*D$9</f>
        <v>1000</v>
      </c>
      <c r="E10" s="90">
        <f aca="true" t="shared" si="0" ref="E10:F25">$C10*E$9</f>
        <v>1050</v>
      </c>
      <c r="F10" s="90">
        <f t="shared" si="0"/>
        <v>1500</v>
      </c>
      <c r="G10" s="34"/>
    </row>
    <row r="11" spans="1:7" ht="16.5" customHeight="1">
      <c r="A11" s="189"/>
      <c r="B11" s="35" t="s">
        <v>54</v>
      </c>
      <c r="C11" s="36"/>
      <c r="D11" s="91">
        <f>$C11*D$9</f>
        <v>0</v>
      </c>
      <c r="E11" s="91">
        <f t="shared" si="0"/>
        <v>0</v>
      </c>
      <c r="F11" s="91">
        <f t="shared" si="0"/>
        <v>0</v>
      </c>
      <c r="G11" s="37"/>
    </row>
    <row r="12" spans="1:7" ht="16.5" customHeight="1">
      <c r="A12" s="189"/>
      <c r="B12" s="32" t="s">
        <v>55</v>
      </c>
      <c r="C12" s="38"/>
      <c r="D12" s="91">
        <f>$C12*D$9</f>
        <v>0</v>
      </c>
      <c r="E12" s="91">
        <f t="shared" si="0"/>
        <v>0</v>
      </c>
      <c r="F12" s="91">
        <f t="shared" si="0"/>
        <v>0</v>
      </c>
      <c r="G12" s="39"/>
    </row>
    <row r="13" spans="1:7" ht="16.5" customHeight="1">
      <c r="A13" s="189"/>
      <c r="B13" s="32"/>
      <c r="C13" s="38"/>
      <c r="D13" s="91">
        <f>$C13*D$9</f>
        <v>0</v>
      </c>
      <c r="E13" s="91">
        <f t="shared" si="0"/>
        <v>0</v>
      </c>
      <c r="F13" s="91">
        <f t="shared" si="0"/>
        <v>0</v>
      </c>
      <c r="G13" s="39"/>
    </row>
    <row r="14" spans="1:7" ht="16.5" customHeight="1" thickBot="1">
      <c r="A14" s="190"/>
      <c r="B14" s="40"/>
      <c r="C14" s="38"/>
      <c r="D14" s="92">
        <f>$C14*D$9</f>
        <v>0</v>
      </c>
      <c r="E14" s="92">
        <f t="shared" si="0"/>
        <v>0</v>
      </c>
      <c r="F14" s="92">
        <f t="shared" si="0"/>
        <v>0</v>
      </c>
      <c r="G14" s="41"/>
    </row>
    <row r="15" spans="1:7" ht="16.5" customHeight="1" thickBot="1" thickTop="1">
      <c r="A15" s="42" t="s">
        <v>0</v>
      </c>
      <c r="B15" s="43"/>
      <c r="C15" s="44">
        <f>SUM(C10:C14)</f>
        <v>1000</v>
      </c>
      <c r="D15" s="93">
        <f>SUM(D10:D14)</f>
        <v>1000</v>
      </c>
      <c r="E15" s="93">
        <f>SUM(E10:E14)</f>
        <v>1050</v>
      </c>
      <c r="F15" s="93">
        <f>SUM(F10:F14)</f>
        <v>1500</v>
      </c>
      <c r="G15" s="45"/>
    </row>
    <row r="16" spans="1:7" ht="16.5" customHeight="1">
      <c r="A16" s="188" t="s">
        <v>49</v>
      </c>
      <c r="B16" s="46" t="s">
        <v>53</v>
      </c>
      <c r="C16" s="47">
        <v>2000</v>
      </c>
      <c r="D16" s="94">
        <f aca="true" t="shared" si="1" ref="D16:D22">$C16*D$9</f>
        <v>2000</v>
      </c>
      <c r="E16" s="94">
        <f t="shared" si="0"/>
        <v>2100</v>
      </c>
      <c r="F16" s="94">
        <f t="shared" si="0"/>
        <v>3000</v>
      </c>
      <c r="G16" s="48"/>
    </row>
    <row r="17" spans="1:7" ht="16.5" customHeight="1">
      <c r="A17" s="189"/>
      <c r="B17" s="35" t="s">
        <v>54</v>
      </c>
      <c r="C17" s="49"/>
      <c r="D17" s="91">
        <f t="shared" si="1"/>
        <v>0</v>
      </c>
      <c r="E17" s="91">
        <f t="shared" si="0"/>
        <v>0</v>
      </c>
      <c r="F17" s="91">
        <f t="shared" si="0"/>
        <v>0</v>
      </c>
      <c r="G17" s="37"/>
    </row>
    <row r="18" spans="1:7" ht="16.5" customHeight="1">
      <c r="A18" s="189"/>
      <c r="B18" s="35" t="s">
        <v>55</v>
      </c>
      <c r="C18" s="49"/>
      <c r="D18" s="91">
        <f t="shared" si="1"/>
        <v>0</v>
      </c>
      <c r="E18" s="91">
        <f t="shared" si="0"/>
        <v>0</v>
      </c>
      <c r="F18" s="91">
        <f t="shared" si="0"/>
        <v>0</v>
      </c>
      <c r="G18" s="50"/>
    </row>
    <row r="19" spans="1:7" ht="16.5" customHeight="1">
      <c r="A19" s="189"/>
      <c r="B19" s="35" t="s">
        <v>56</v>
      </c>
      <c r="C19" s="49"/>
      <c r="D19" s="91">
        <f t="shared" si="1"/>
        <v>0</v>
      </c>
      <c r="E19" s="91">
        <f t="shared" si="0"/>
        <v>0</v>
      </c>
      <c r="F19" s="91">
        <f t="shared" si="0"/>
        <v>0</v>
      </c>
      <c r="G19" s="51"/>
    </row>
    <row r="20" spans="1:7" ht="16.5" customHeight="1">
      <c r="A20" s="189"/>
      <c r="B20" s="35" t="s">
        <v>57</v>
      </c>
      <c r="C20" s="49"/>
      <c r="D20" s="91">
        <f t="shared" si="1"/>
        <v>0</v>
      </c>
      <c r="E20" s="91">
        <f t="shared" si="0"/>
        <v>0</v>
      </c>
      <c r="F20" s="91">
        <f t="shared" si="0"/>
        <v>0</v>
      </c>
      <c r="G20" s="51"/>
    </row>
    <row r="21" spans="1:7" ht="16.5" customHeight="1">
      <c r="A21" s="189"/>
      <c r="B21" s="35"/>
      <c r="C21" s="49"/>
      <c r="D21" s="91">
        <f t="shared" si="1"/>
        <v>0</v>
      </c>
      <c r="E21" s="91">
        <f t="shared" si="0"/>
        <v>0</v>
      </c>
      <c r="F21" s="91">
        <f t="shared" si="0"/>
        <v>0</v>
      </c>
      <c r="G21" s="51"/>
    </row>
    <row r="22" spans="1:7" ht="16.5" customHeight="1" thickBot="1">
      <c r="A22" s="190"/>
      <c r="B22" s="40"/>
      <c r="C22" s="52"/>
      <c r="D22" s="92">
        <f t="shared" si="1"/>
        <v>0</v>
      </c>
      <c r="E22" s="92">
        <f t="shared" si="0"/>
        <v>0</v>
      </c>
      <c r="F22" s="92">
        <f t="shared" si="0"/>
        <v>0</v>
      </c>
      <c r="G22" s="41"/>
    </row>
    <row r="23" spans="1:7" ht="16.5" customHeight="1" thickBot="1" thickTop="1">
      <c r="A23" s="53" t="s">
        <v>0</v>
      </c>
      <c r="B23" s="43"/>
      <c r="C23" s="97">
        <f>SUM(C16:C22)</f>
        <v>2000</v>
      </c>
      <c r="D23" s="93">
        <f>SUM(D16:D22)</f>
        <v>2000</v>
      </c>
      <c r="E23" s="93">
        <f>SUM(E16:E22)</f>
        <v>2100</v>
      </c>
      <c r="F23" s="93">
        <f>SUM(F16:F22)</f>
        <v>3000</v>
      </c>
      <c r="G23" s="45"/>
    </row>
    <row r="24" spans="1:7" ht="16.5" customHeight="1">
      <c r="A24" s="188" t="s">
        <v>50</v>
      </c>
      <c r="B24" s="46" t="s">
        <v>53</v>
      </c>
      <c r="C24" s="54">
        <v>2000</v>
      </c>
      <c r="D24" s="94">
        <f aca="true" t="shared" si="2" ref="D24:F30">$C24*D$9</f>
        <v>2000</v>
      </c>
      <c r="E24" s="94">
        <f t="shared" si="0"/>
        <v>2100</v>
      </c>
      <c r="F24" s="94">
        <f t="shared" si="0"/>
        <v>3000</v>
      </c>
      <c r="G24" s="55"/>
    </row>
    <row r="25" spans="1:7" ht="16.5" customHeight="1">
      <c r="A25" s="189"/>
      <c r="B25" s="35" t="s">
        <v>54</v>
      </c>
      <c r="C25" s="49"/>
      <c r="D25" s="91">
        <f t="shared" si="2"/>
        <v>0</v>
      </c>
      <c r="E25" s="91">
        <f t="shared" si="0"/>
        <v>0</v>
      </c>
      <c r="F25" s="91">
        <f t="shared" si="0"/>
        <v>0</v>
      </c>
      <c r="G25" s="56"/>
    </row>
    <row r="26" spans="1:7" ht="16.5" customHeight="1">
      <c r="A26" s="189"/>
      <c r="B26" s="35" t="s">
        <v>55</v>
      </c>
      <c r="C26" s="49"/>
      <c r="D26" s="91">
        <f t="shared" si="2"/>
        <v>0</v>
      </c>
      <c r="E26" s="91">
        <f t="shared" si="2"/>
        <v>0</v>
      </c>
      <c r="F26" s="91">
        <f t="shared" si="2"/>
        <v>0</v>
      </c>
      <c r="G26" s="56"/>
    </row>
    <row r="27" spans="1:7" ht="16.5" customHeight="1">
      <c r="A27" s="189"/>
      <c r="B27" s="35" t="s">
        <v>56</v>
      </c>
      <c r="C27" s="49"/>
      <c r="D27" s="91">
        <f t="shared" si="2"/>
        <v>0</v>
      </c>
      <c r="E27" s="91">
        <f t="shared" si="2"/>
        <v>0</v>
      </c>
      <c r="F27" s="91">
        <f t="shared" si="2"/>
        <v>0</v>
      </c>
      <c r="G27" s="57"/>
    </row>
    <row r="28" spans="1:7" ht="16.5" customHeight="1">
      <c r="A28" s="189"/>
      <c r="B28" s="35" t="s">
        <v>57</v>
      </c>
      <c r="C28" s="49"/>
      <c r="D28" s="91">
        <f t="shared" si="2"/>
        <v>0</v>
      </c>
      <c r="E28" s="91">
        <f t="shared" si="2"/>
        <v>0</v>
      </c>
      <c r="F28" s="91">
        <f t="shared" si="2"/>
        <v>0</v>
      </c>
      <c r="G28" s="57"/>
    </row>
    <row r="29" spans="1:7" ht="16.5" customHeight="1">
      <c r="A29" s="189"/>
      <c r="B29" s="35"/>
      <c r="C29" s="49"/>
      <c r="D29" s="91">
        <f t="shared" si="2"/>
        <v>0</v>
      </c>
      <c r="E29" s="91">
        <f t="shared" si="2"/>
        <v>0</v>
      </c>
      <c r="F29" s="91">
        <f t="shared" si="2"/>
        <v>0</v>
      </c>
      <c r="G29" s="57"/>
    </row>
    <row r="30" spans="1:7" ht="16.5" customHeight="1" thickBot="1">
      <c r="A30" s="190"/>
      <c r="B30" s="40"/>
      <c r="C30" s="52"/>
      <c r="D30" s="92">
        <f t="shared" si="2"/>
        <v>0</v>
      </c>
      <c r="E30" s="92">
        <f t="shared" si="2"/>
        <v>0</v>
      </c>
      <c r="F30" s="92">
        <f t="shared" si="2"/>
        <v>0</v>
      </c>
      <c r="G30" s="58"/>
    </row>
    <row r="31" spans="1:7" ht="16.5" customHeight="1" thickBot="1" thickTop="1">
      <c r="A31" s="42" t="s">
        <v>0</v>
      </c>
      <c r="B31" s="43"/>
      <c r="C31" s="97">
        <f>SUM(C24:C30)</f>
        <v>2000</v>
      </c>
      <c r="D31" s="95">
        <f>SUM(D24:D30)</f>
        <v>2000</v>
      </c>
      <c r="E31" s="95">
        <f>SUM(E24:E30)</f>
        <v>2100</v>
      </c>
      <c r="F31" s="95">
        <f>SUM(F24:F30)</f>
        <v>3000</v>
      </c>
      <c r="G31" s="59"/>
    </row>
    <row r="32" spans="1:7" ht="15">
      <c r="A32" s="188" t="s">
        <v>51</v>
      </c>
      <c r="B32" s="46" t="s">
        <v>53</v>
      </c>
      <c r="C32" s="54">
        <v>2000</v>
      </c>
      <c r="D32" s="94">
        <f aca="true" t="shared" si="3" ref="D32:F38">$C32*D$9</f>
        <v>2000</v>
      </c>
      <c r="E32" s="94">
        <f t="shared" si="3"/>
        <v>2100</v>
      </c>
      <c r="F32" s="94">
        <f t="shared" si="3"/>
        <v>3000</v>
      </c>
      <c r="G32" s="60"/>
    </row>
    <row r="33" spans="1:7" ht="15">
      <c r="A33" s="189"/>
      <c r="B33" s="35" t="s">
        <v>54</v>
      </c>
      <c r="C33" s="54"/>
      <c r="D33" s="91">
        <f t="shared" si="3"/>
        <v>0</v>
      </c>
      <c r="E33" s="91">
        <f t="shared" si="3"/>
        <v>0</v>
      </c>
      <c r="F33" s="91">
        <f t="shared" si="3"/>
        <v>0</v>
      </c>
      <c r="G33" s="61"/>
    </row>
    <row r="34" spans="1:7" ht="15">
      <c r="A34" s="189"/>
      <c r="B34" s="35" t="s">
        <v>55</v>
      </c>
      <c r="C34" s="54"/>
      <c r="D34" s="91">
        <f t="shared" si="3"/>
        <v>0</v>
      </c>
      <c r="E34" s="91">
        <f t="shared" si="3"/>
        <v>0</v>
      </c>
      <c r="F34" s="91">
        <f t="shared" si="3"/>
        <v>0</v>
      </c>
      <c r="G34" s="56"/>
    </row>
    <row r="35" spans="1:7" ht="15">
      <c r="A35" s="189"/>
      <c r="B35" s="35" t="s">
        <v>58</v>
      </c>
      <c r="C35" s="54"/>
      <c r="D35" s="91">
        <f t="shared" si="3"/>
        <v>0</v>
      </c>
      <c r="E35" s="91">
        <f t="shared" si="3"/>
        <v>0</v>
      </c>
      <c r="F35" s="91">
        <f t="shared" si="3"/>
        <v>0</v>
      </c>
      <c r="G35" s="62"/>
    </row>
    <row r="36" spans="1:7" ht="15">
      <c r="A36" s="189"/>
      <c r="B36" s="35" t="s">
        <v>59</v>
      </c>
      <c r="C36" s="63"/>
      <c r="D36" s="91">
        <f t="shared" si="3"/>
        <v>0</v>
      </c>
      <c r="E36" s="91">
        <f t="shared" si="3"/>
        <v>0</v>
      </c>
      <c r="F36" s="91">
        <f t="shared" si="3"/>
        <v>0</v>
      </c>
      <c r="G36" s="64"/>
    </row>
    <row r="37" spans="1:7" ht="30">
      <c r="A37" s="189"/>
      <c r="B37" s="35" t="s">
        <v>148</v>
      </c>
      <c r="C37" s="63"/>
      <c r="D37" s="91">
        <f t="shared" si="3"/>
        <v>0</v>
      </c>
      <c r="E37" s="91">
        <f t="shared" si="3"/>
        <v>0</v>
      </c>
      <c r="F37" s="91">
        <f t="shared" si="3"/>
        <v>0</v>
      </c>
      <c r="G37" s="64"/>
    </row>
    <row r="38" spans="1:7" ht="15.75" thickBot="1">
      <c r="A38" s="190"/>
      <c r="B38" s="40" t="s">
        <v>57</v>
      </c>
      <c r="C38" s="52"/>
      <c r="D38" s="92">
        <f t="shared" si="3"/>
        <v>0</v>
      </c>
      <c r="E38" s="92">
        <f t="shared" si="3"/>
        <v>0</v>
      </c>
      <c r="F38" s="92">
        <f t="shared" si="3"/>
        <v>0</v>
      </c>
      <c r="G38" s="58"/>
    </row>
    <row r="39" spans="1:7" ht="16.5" customHeight="1" thickBot="1" thickTop="1">
      <c r="A39" s="65" t="s">
        <v>0</v>
      </c>
      <c r="B39" s="66"/>
      <c r="C39" s="97">
        <f>SUM(C32:C38)</f>
        <v>2000</v>
      </c>
      <c r="D39" s="93">
        <f>SUM(D32:D38)</f>
        <v>2000</v>
      </c>
      <c r="E39" s="93">
        <f>SUM(E32:E38)</f>
        <v>2100</v>
      </c>
      <c r="F39" s="93">
        <f>SUM(F32:F38)</f>
        <v>3000</v>
      </c>
      <c r="G39" s="67"/>
    </row>
    <row r="40" spans="1:7" ht="15">
      <c r="A40" s="188" t="s">
        <v>52</v>
      </c>
      <c r="B40" s="46" t="s">
        <v>53</v>
      </c>
      <c r="C40" s="54">
        <v>2000</v>
      </c>
      <c r="D40" s="94">
        <f aca="true" t="shared" si="4" ref="D40:F53">$C40*D$9</f>
        <v>2000</v>
      </c>
      <c r="E40" s="94">
        <f t="shared" si="4"/>
        <v>2100</v>
      </c>
      <c r="F40" s="94">
        <f t="shared" si="4"/>
        <v>3000</v>
      </c>
      <c r="G40" s="55"/>
    </row>
    <row r="41" spans="1:7" ht="15">
      <c r="A41" s="189"/>
      <c r="B41" s="35" t="s">
        <v>54</v>
      </c>
      <c r="C41" s="49"/>
      <c r="D41" s="91">
        <f t="shared" si="4"/>
        <v>0</v>
      </c>
      <c r="E41" s="91">
        <f t="shared" si="4"/>
        <v>0</v>
      </c>
      <c r="F41" s="91">
        <f t="shared" si="4"/>
        <v>0</v>
      </c>
      <c r="G41" s="56"/>
    </row>
    <row r="42" spans="1:7" ht="15">
      <c r="A42" s="189"/>
      <c r="B42" s="35" t="s">
        <v>55</v>
      </c>
      <c r="C42" s="49"/>
      <c r="D42" s="91">
        <f t="shared" si="4"/>
        <v>0</v>
      </c>
      <c r="E42" s="91">
        <f t="shared" si="4"/>
        <v>0</v>
      </c>
      <c r="F42" s="91">
        <f t="shared" si="4"/>
        <v>0</v>
      </c>
      <c r="G42" s="56"/>
    </row>
    <row r="43" spans="1:7" ht="15">
      <c r="A43" s="189"/>
      <c r="B43" s="35" t="s">
        <v>58</v>
      </c>
      <c r="C43" s="49"/>
      <c r="D43" s="91">
        <f t="shared" si="4"/>
        <v>0</v>
      </c>
      <c r="E43" s="91">
        <f t="shared" si="4"/>
        <v>0</v>
      </c>
      <c r="F43" s="91">
        <f t="shared" si="4"/>
        <v>0</v>
      </c>
      <c r="G43" s="56"/>
    </row>
    <row r="44" spans="1:7" ht="15">
      <c r="A44" s="189"/>
      <c r="B44" s="35" t="s">
        <v>59</v>
      </c>
      <c r="C44" s="49"/>
      <c r="D44" s="91">
        <f t="shared" si="4"/>
        <v>0</v>
      </c>
      <c r="E44" s="91">
        <f t="shared" si="4"/>
        <v>0</v>
      </c>
      <c r="F44" s="91">
        <f t="shared" si="4"/>
        <v>0</v>
      </c>
      <c r="G44" s="56"/>
    </row>
    <row r="45" spans="1:7" ht="30">
      <c r="A45" s="189"/>
      <c r="B45" s="35" t="s">
        <v>148</v>
      </c>
      <c r="C45" s="49"/>
      <c r="D45" s="91">
        <f t="shared" si="4"/>
        <v>0</v>
      </c>
      <c r="E45" s="91">
        <f t="shared" si="4"/>
        <v>0</v>
      </c>
      <c r="F45" s="91">
        <f t="shared" si="4"/>
        <v>0</v>
      </c>
      <c r="G45" s="56"/>
    </row>
    <row r="46" spans="1:11" ht="15.75" thickBot="1">
      <c r="A46" s="190"/>
      <c r="B46" s="40" t="s">
        <v>57</v>
      </c>
      <c r="C46" s="52"/>
      <c r="D46" s="92">
        <f t="shared" si="4"/>
        <v>0</v>
      </c>
      <c r="E46" s="92">
        <f t="shared" si="4"/>
        <v>0</v>
      </c>
      <c r="F46" s="92">
        <f t="shared" si="4"/>
        <v>0</v>
      </c>
      <c r="G46" s="58"/>
      <c r="K46" s="68" t="s">
        <v>32</v>
      </c>
    </row>
    <row r="47" spans="1:7" ht="16.5" customHeight="1" thickBot="1" thickTop="1">
      <c r="A47" s="42" t="s">
        <v>0</v>
      </c>
      <c r="B47" s="43"/>
      <c r="C47" s="97">
        <f>SUM(C40:C46)</f>
        <v>2000</v>
      </c>
      <c r="D47" s="95">
        <f>SUM(D40:D46)</f>
        <v>2000</v>
      </c>
      <c r="E47" s="95">
        <f>SUM(E40:E46)</f>
        <v>2100</v>
      </c>
      <c r="F47" s="95">
        <f>SUM(F40:F46)</f>
        <v>3000</v>
      </c>
      <c r="G47" s="59"/>
    </row>
    <row r="48" spans="1:7" ht="16.5" customHeight="1">
      <c r="A48" s="188" t="s">
        <v>26</v>
      </c>
      <c r="B48" s="46"/>
      <c r="C48" s="54"/>
      <c r="D48" s="94">
        <f t="shared" si="4"/>
        <v>0</v>
      </c>
      <c r="E48" s="94">
        <f t="shared" si="4"/>
        <v>0</v>
      </c>
      <c r="F48" s="94">
        <f t="shared" si="4"/>
        <v>0</v>
      </c>
      <c r="G48" s="55"/>
    </row>
    <row r="49" spans="1:7" ht="16.5" customHeight="1">
      <c r="A49" s="189"/>
      <c r="B49" s="35"/>
      <c r="C49" s="49"/>
      <c r="D49" s="91">
        <f t="shared" si="4"/>
        <v>0</v>
      </c>
      <c r="E49" s="91">
        <f t="shared" si="4"/>
        <v>0</v>
      </c>
      <c r="F49" s="91">
        <f t="shared" si="4"/>
        <v>0</v>
      </c>
      <c r="G49" s="56"/>
    </row>
    <row r="50" spans="1:7" ht="16.5" customHeight="1">
      <c r="A50" s="189"/>
      <c r="B50" s="35"/>
      <c r="C50" s="49"/>
      <c r="D50" s="91">
        <f t="shared" si="4"/>
        <v>0</v>
      </c>
      <c r="E50" s="91">
        <f t="shared" si="4"/>
        <v>0</v>
      </c>
      <c r="F50" s="91">
        <f t="shared" si="4"/>
        <v>0</v>
      </c>
      <c r="G50" s="56"/>
    </row>
    <row r="51" spans="1:7" ht="16.5" customHeight="1">
      <c r="A51" s="189"/>
      <c r="B51" s="35"/>
      <c r="C51" s="49"/>
      <c r="D51" s="91">
        <f t="shared" si="4"/>
        <v>0</v>
      </c>
      <c r="E51" s="91">
        <f t="shared" si="4"/>
        <v>0</v>
      </c>
      <c r="F51" s="91">
        <f t="shared" si="4"/>
        <v>0</v>
      </c>
      <c r="G51" s="56"/>
    </row>
    <row r="52" spans="1:7" ht="16.5" customHeight="1">
      <c r="A52" s="189"/>
      <c r="B52" s="35"/>
      <c r="C52" s="49"/>
      <c r="D52" s="91">
        <f t="shared" si="4"/>
        <v>0</v>
      </c>
      <c r="E52" s="91">
        <f t="shared" si="4"/>
        <v>0</v>
      </c>
      <c r="F52" s="91">
        <f t="shared" si="4"/>
        <v>0</v>
      </c>
      <c r="G52" s="57"/>
    </row>
    <row r="53" spans="1:7" ht="16.5" customHeight="1" thickBot="1">
      <c r="A53" s="190"/>
      <c r="B53" s="40"/>
      <c r="C53" s="52"/>
      <c r="D53" s="92">
        <f t="shared" si="4"/>
        <v>0</v>
      </c>
      <c r="E53" s="92">
        <f t="shared" si="4"/>
        <v>0</v>
      </c>
      <c r="F53" s="92">
        <f t="shared" si="4"/>
        <v>0</v>
      </c>
      <c r="G53" s="58"/>
    </row>
    <row r="54" spans="1:7" ht="16.5" customHeight="1" thickBot="1" thickTop="1">
      <c r="A54" s="42" t="s">
        <v>0</v>
      </c>
      <c r="B54" s="43"/>
      <c r="C54" s="97">
        <f>SUM(C48:C53)</f>
        <v>0</v>
      </c>
      <c r="D54" s="95">
        <f>SUM(D48:D53)</f>
        <v>0</v>
      </c>
      <c r="E54" s="95">
        <f>SUM(E48:E53)</f>
        <v>0</v>
      </c>
      <c r="F54" s="95">
        <f>SUM(F48:F53)</f>
        <v>0</v>
      </c>
      <c r="G54" s="59"/>
    </row>
    <row r="55" spans="1:7" ht="10.5" customHeight="1" thickBot="1" thickTop="1">
      <c r="A55" s="69"/>
      <c r="B55" s="70"/>
      <c r="C55" s="71"/>
      <c r="D55" s="72"/>
      <c r="E55" s="72"/>
      <c r="F55" s="72"/>
      <c r="G55" s="73"/>
    </row>
    <row r="56" spans="1:7" ht="16.5" customHeight="1" thickBot="1" thickTop="1">
      <c r="A56" s="69" t="s">
        <v>4</v>
      </c>
      <c r="B56" s="70"/>
      <c r="C56" s="95">
        <f>SUM(C15,C23,C31,C39,C47,C54)</f>
        <v>9000</v>
      </c>
      <c r="D56" s="95">
        <f>SUM(D15,D23,D31,D39,D47,D54)</f>
        <v>9000</v>
      </c>
      <c r="E56" s="95">
        <f>SUM(E15,E23,E31,E39,E47,E54)</f>
        <v>9450</v>
      </c>
      <c r="F56" s="95">
        <f>SUM(F15,F23,F31,F39,F47,F54)</f>
        <v>13500</v>
      </c>
      <c r="G56" s="74"/>
    </row>
    <row r="57" spans="1:7" ht="16.5" customHeight="1" thickBot="1">
      <c r="A57" s="75"/>
      <c r="B57" s="76"/>
      <c r="C57" s="77"/>
      <c r="D57" s="78"/>
      <c r="E57" s="78"/>
      <c r="F57" s="78"/>
      <c r="G57" s="79"/>
    </row>
    <row r="58" spans="1:7" ht="15.75" customHeight="1" thickBot="1">
      <c r="A58" s="200" t="s">
        <v>30</v>
      </c>
      <c r="B58" s="201"/>
      <c r="C58" s="201"/>
      <c r="D58" s="96">
        <f>(+D56/+$C$56)</f>
        <v>1</v>
      </c>
      <c r="E58" s="96">
        <f>(+E56/+$C$56)</f>
        <v>1.05</v>
      </c>
      <c r="F58" s="96">
        <f>(+F56/+$C$56)</f>
        <v>1.5</v>
      </c>
      <c r="G58" s="80"/>
    </row>
    <row r="59" spans="1:7" ht="15.75" customHeight="1" thickBot="1">
      <c r="A59" s="68"/>
      <c r="B59" s="68"/>
      <c r="C59" s="68"/>
      <c r="D59" s="68"/>
      <c r="E59" s="68"/>
      <c r="F59" s="68"/>
      <c r="G59" s="68"/>
    </row>
    <row r="60" spans="1:7" ht="126.75" thickBot="1">
      <c r="A60" s="81"/>
      <c r="B60" s="82"/>
      <c r="C60" s="82"/>
      <c r="D60" s="83" t="s">
        <v>79</v>
      </c>
      <c r="E60" s="83" t="s">
        <v>80</v>
      </c>
      <c r="F60" s="83" t="s">
        <v>81</v>
      </c>
      <c r="G60" s="84"/>
    </row>
    <row r="63" spans="1:2" ht="13.5">
      <c r="A63" s="85" t="s">
        <v>15</v>
      </c>
      <c r="B63" s="68"/>
    </row>
    <row r="64" spans="1:2" ht="13.5">
      <c r="A64" s="86" t="s">
        <v>22</v>
      </c>
      <c r="B64" s="87" t="s">
        <v>23</v>
      </c>
    </row>
    <row r="65" spans="1:2" ht="13.5">
      <c r="A65" s="88" t="s">
        <v>24</v>
      </c>
      <c r="B65" s="87" t="s">
        <v>25</v>
      </c>
    </row>
    <row r="66" spans="1:2" ht="13.5">
      <c r="A66" s="89" t="s">
        <v>157</v>
      </c>
      <c r="B66" s="87" t="s">
        <v>28</v>
      </c>
    </row>
  </sheetData>
  <sheetProtection password="EAE1" sheet="1"/>
  <mergeCells count="12">
    <mergeCell ref="A58:C58"/>
    <mergeCell ref="A32:A38"/>
    <mergeCell ref="A40:A46"/>
    <mergeCell ref="A48:A53"/>
    <mergeCell ref="A10:A14"/>
    <mergeCell ref="A16:A22"/>
    <mergeCell ref="A24:A30"/>
    <mergeCell ref="A1:G1"/>
    <mergeCell ref="A2:G2"/>
    <mergeCell ref="A4:G4"/>
    <mergeCell ref="A5:G5"/>
    <mergeCell ref="B6:G6"/>
  </mergeCells>
  <hyperlinks>
    <hyperlink ref="A2" r:id="rId1" display="www.propelnonprofits.org"/>
  </hyperlinks>
  <printOptions/>
  <pageMargins left="0.5" right="0" top="1.17" bottom="0.33" header="0.6" footer="0.17"/>
  <pageSetup horizontalDpi="300" verticalDpi="300" orientation="portrait" scale="75"/>
  <headerFooter alignWithMargins="0">
    <oddHeader>&amp;C&amp;"Tahoma,Bold"&amp;12Scenario Planning &amp;A</oddHeader>
    <oddFooter>&amp;CTemplate created by Propel Nonprofits. Released under Creative Commons license to encourage adaption; no rights asserted. 
www propelnonprofits.org</oddFooter>
  </headerFooter>
  <legacyDrawing r:id="rId3"/>
</worksheet>
</file>

<file path=xl/worksheets/sheet3.xml><?xml version="1.0" encoding="utf-8"?>
<worksheet xmlns="http://schemas.openxmlformats.org/spreadsheetml/2006/main" xmlns:r="http://schemas.openxmlformats.org/officeDocument/2006/relationships">
  <sheetPr>
    <tabColor rgb="FF00B050"/>
    <pageSetUpPr fitToPage="1"/>
  </sheetPr>
  <dimension ref="A1:L66"/>
  <sheetViews>
    <sheetView zoomScalePageLayoutView="0" workbookViewId="0" topLeftCell="A1">
      <selection activeCell="J33" sqref="J33"/>
    </sheetView>
  </sheetViews>
  <sheetFormatPr defaultColWidth="9.140625" defaultRowHeight="12.75"/>
  <cols>
    <col min="1" max="1" width="16.28125" style="25" customWidth="1"/>
    <col min="2" max="2" width="25.7109375" style="21" customWidth="1"/>
    <col min="3" max="9" width="13.7109375" style="21" customWidth="1"/>
    <col min="10" max="10" width="46.8515625" style="21" customWidth="1"/>
    <col min="11" max="16384" width="9.140625" style="21" customWidth="1"/>
  </cols>
  <sheetData>
    <row r="1" spans="1:10" ht="13.5" thickBot="1">
      <c r="A1" s="205" t="s">
        <v>141</v>
      </c>
      <c r="B1" s="205"/>
      <c r="C1" s="205"/>
      <c r="D1" s="205"/>
      <c r="E1" s="205"/>
      <c r="F1" s="205"/>
      <c r="G1" s="205"/>
      <c r="H1" s="205"/>
      <c r="I1" s="205"/>
      <c r="J1" s="205"/>
    </row>
    <row r="2" spans="1:10" ht="15.75" thickBot="1">
      <c r="A2" s="195" t="s">
        <v>62</v>
      </c>
      <c r="B2" s="196"/>
      <c r="C2" s="196"/>
      <c r="D2" s="196"/>
      <c r="E2" s="196"/>
      <c r="F2" s="196"/>
      <c r="G2" s="196"/>
      <c r="H2" s="196"/>
      <c r="I2" s="196"/>
      <c r="J2" s="196"/>
    </row>
    <row r="3" spans="1:10" ht="15.75" thickBot="1">
      <c r="A3" s="24"/>
      <c r="B3" s="198" t="s">
        <v>60</v>
      </c>
      <c r="C3" s="198"/>
      <c r="D3" s="198"/>
      <c r="E3" s="198"/>
      <c r="F3" s="198"/>
      <c r="G3" s="198"/>
      <c r="H3" s="198"/>
      <c r="I3" s="198"/>
      <c r="J3" s="198"/>
    </row>
    <row r="4" spans="1:10" ht="18.75" customHeight="1" thickBot="1">
      <c r="A4" s="24"/>
      <c r="B4" s="198" t="s">
        <v>142</v>
      </c>
      <c r="C4" s="198"/>
      <c r="D4" s="198"/>
      <c r="E4" s="198"/>
      <c r="F4" s="198"/>
      <c r="G4" s="198"/>
      <c r="H4" s="198"/>
      <c r="I4" s="198"/>
      <c r="J4" s="198"/>
    </row>
    <row r="5" spans="5:9" ht="13.5" thickBot="1">
      <c r="E5" s="21">
        <v>1</v>
      </c>
      <c r="G5" s="21">
        <v>2</v>
      </c>
      <c r="I5" s="21">
        <v>3</v>
      </c>
    </row>
    <row r="6" spans="1:10" s="27" customFormat="1" ht="75">
      <c r="A6" s="26" t="s">
        <v>6</v>
      </c>
      <c r="B6" s="26" t="s">
        <v>36</v>
      </c>
      <c r="C6" s="26" t="s">
        <v>88</v>
      </c>
      <c r="D6" s="26" t="s">
        <v>89</v>
      </c>
      <c r="E6" s="26" t="s">
        <v>90</v>
      </c>
      <c r="F6" s="26" t="s">
        <v>95</v>
      </c>
      <c r="G6" s="26" t="s">
        <v>91</v>
      </c>
      <c r="H6" s="26" t="s">
        <v>96</v>
      </c>
      <c r="I6" s="26" t="s">
        <v>92</v>
      </c>
      <c r="J6" s="26" t="s">
        <v>7</v>
      </c>
    </row>
    <row r="7" spans="1:10" s="27" customFormat="1" ht="15">
      <c r="A7" s="28"/>
      <c r="B7" s="28"/>
      <c r="C7" s="29"/>
      <c r="D7" s="29"/>
      <c r="E7" s="28" t="s">
        <v>76</v>
      </c>
      <c r="F7" s="29"/>
      <c r="G7" s="28"/>
      <c r="H7" s="29"/>
      <c r="I7" s="28"/>
      <c r="J7" s="28"/>
    </row>
    <row r="8" spans="1:10" ht="16.5" customHeight="1">
      <c r="A8" s="188" t="s">
        <v>48</v>
      </c>
      <c r="B8" s="98" t="s">
        <v>53</v>
      </c>
      <c r="C8" s="99">
        <v>1000</v>
      </c>
      <c r="D8" s="33"/>
      <c r="E8" s="131">
        <f>C8+D8</f>
        <v>1000</v>
      </c>
      <c r="F8" s="33"/>
      <c r="G8" s="131">
        <f>E8+F8</f>
        <v>1000</v>
      </c>
      <c r="H8" s="33"/>
      <c r="I8" s="131">
        <f>E8+H8</f>
        <v>1000</v>
      </c>
      <c r="J8" s="100"/>
    </row>
    <row r="9" spans="1:10" ht="16.5" customHeight="1">
      <c r="A9" s="189"/>
      <c r="B9" s="101" t="s">
        <v>54</v>
      </c>
      <c r="C9" s="102"/>
      <c r="D9" s="103"/>
      <c r="E9" s="131">
        <f>C9+D9</f>
        <v>0</v>
      </c>
      <c r="F9" s="103"/>
      <c r="G9" s="131">
        <f>E9+F9</f>
        <v>0</v>
      </c>
      <c r="H9" s="103"/>
      <c r="I9" s="131">
        <f>E9+H9</f>
        <v>0</v>
      </c>
      <c r="J9" s="104"/>
    </row>
    <row r="10" spans="1:10" ht="16.5" customHeight="1">
      <c r="A10" s="189"/>
      <c r="B10" s="101" t="s">
        <v>55</v>
      </c>
      <c r="C10" s="102"/>
      <c r="D10" s="103"/>
      <c r="E10" s="131">
        <f>C10+D10</f>
        <v>0</v>
      </c>
      <c r="F10" s="103"/>
      <c r="G10" s="131">
        <f>E10+F10</f>
        <v>0</v>
      </c>
      <c r="H10" s="103"/>
      <c r="I10" s="131">
        <f>E10+H10</f>
        <v>0</v>
      </c>
      <c r="J10" s="104"/>
    </row>
    <row r="11" spans="1:10" ht="16.5" customHeight="1">
      <c r="A11" s="189"/>
      <c r="B11" s="101"/>
      <c r="C11" s="102"/>
      <c r="D11" s="103">
        <v>-500</v>
      </c>
      <c r="E11" s="131">
        <f>C11+D11</f>
        <v>-500</v>
      </c>
      <c r="F11" s="103"/>
      <c r="G11" s="131">
        <f>E11+F11</f>
        <v>-500</v>
      </c>
      <c r="H11" s="103"/>
      <c r="I11" s="131">
        <f>E11+H11</f>
        <v>-500</v>
      </c>
      <c r="J11" s="104" t="s">
        <v>161</v>
      </c>
    </row>
    <row r="12" spans="1:10" ht="16.5" customHeight="1" thickBot="1">
      <c r="A12" s="190"/>
      <c r="B12" s="40"/>
      <c r="C12" s="105"/>
      <c r="D12" s="38"/>
      <c r="E12" s="131">
        <f>C12+D12</f>
        <v>0</v>
      </c>
      <c r="F12" s="38"/>
      <c r="G12" s="131">
        <f>E12+F12</f>
        <v>0</v>
      </c>
      <c r="H12" s="38"/>
      <c r="I12" s="131">
        <f>E12+H12</f>
        <v>0</v>
      </c>
      <c r="J12" s="41"/>
    </row>
    <row r="13" spans="1:10" ht="16.5" customHeight="1" thickBot="1" thickTop="1">
      <c r="A13" s="202" t="s">
        <v>0</v>
      </c>
      <c r="B13" s="203"/>
      <c r="C13" s="132">
        <f aca="true" t="shared" si="0" ref="C13:I13">SUM(C8:C12)</f>
        <v>1000</v>
      </c>
      <c r="D13" s="134">
        <f t="shared" si="0"/>
        <v>-500</v>
      </c>
      <c r="E13" s="132">
        <f t="shared" si="0"/>
        <v>500</v>
      </c>
      <c r="F13" s="134">
        <f t="shared" si="0"/>
        <v>0</v>
      </c>
      <c r="G13" s="132">
        <f t="shared" si="0"/>
        <v>500</v>
      </c>
      <c r="H13" s="134">
        <f t="shared" si="0"/>
        <v>0</v>
      </c>
      <c r="I13" s="132">
        <f t="shared" si="0"/>
        <v>500</v>
      </c>
      <c r="J13" s="67"/>
    </row>
    <row r="14" spans="1:10" ht="16.5" customHeight="1">
      <c r="A14" s="204" t="s">
        <v>49</v>
      </c>
      <c r="B14" s="46" t="s">
        <v>53</v>
      </c>
      <c r="C14" s="106">
        <v>2000</v>
      </c>
      <c r="D14" s="33"/>
      <c r="E14" s="131">
        <f aca="true" t="shared" si="1" ref="E14:E19">C14+D14</f>
        <v>2000</v>
      </c>
      <c r="F14" s="33"/>
      <c r="G14" s="131">
        <f aca="true" t="shared" si="2" ref="G14:G19">E14+F14</f>
        <v>2000</v>
      </c>
      <c r="H14" s="33"/>
      <c r="I14" s="131">
        <f aca="true" t="shared" si="3" ref="I14:I19">E14+H14</f>
        <v>2000</v>
      </c>
      <c r="J14" s="107"/>
    </row>
    <row r="15" spans="1:10" ht="16.5" customHeight="1">
      <c r="A15" s="189"/>
      <c r="B15" s="101" t="s">
        <v>54</v>
      </c>
      <c r="C15" s="106"/>
      <c r="D15" s="103"/>
      <c r="E15" s="131">
        <f t="shared" si="1"/>
        <v>0</v>
      </c>
      <c r="F15" s="103"/>
      <c r="G15" s="131">
        <f t="shared" si="2"/>
        <v>0</v>
      </c>
      <c r="H15" s="103"/>
      <c r="I15" s="131">
        <f t="shared" si="3"/>
        <v>0</v>
      </c>
      <c r="J15" s="51"/>
    </row>
    <row r="16" spans="1:10" ht="15">
      <c r="A16" s="189"/>
      <c r="B16" s="35" t="s">
        <v>55</v>
      </c>
      <c r="C16" s="102"/>
      <c r="D16" s="103"/>
      <c r="E16" s="131">
        <f t="shared" si="1"/>
        <v>0</v>
      </c>
      <c r="F16" s="103">
        <v>1000</v>
      </c>
      <c r="G16" s="131">
        <f t="shared" si="2"/>
        <v>1000</v>
      </c>
      <c r="H16" s="103"/>
      <c r="I16" s="131">
        <f t="shared" si="3"/>
        <v>0</v>
      </c>
      <c r="J16" s="108" t="s">
        <v>162</v>
      </c>
    </row>
    <row r="17" spans="1:10" ht="15">
      <c r="A17" s="189"/>
      <c r="B17" s="35" t="s">
        <v>56</v>
      </c>
      <c r="C17" s="102"/>
      <c r="D17" s="38"/>
      <c r="E17" s="131">
        <f t="shared" si="1"/>
        <v>0</v>
      </c>
      <c r="F17" s="38"/>
      <c r="G17" s="131">
        <f t="shared" si="2"/>
        <v>0</v>
      </c>
      <c r="H17" s="38"/>
      <c r="I17" s="131">
        <f t="shared" si="3"/>
        <v>0</v>
      </c>
      <c r="J17" s="109"/>
    </row>
    <row r="18" spans="1:10" ht="16.5" customHeight="1">
      <c r="A18" s="189"/>
      <c r="B18" s="32" t="s">
        <v>57</v>
      </c>
      <c r="C18" s="110"/>
      <c r="D18" s="38"/>
      <c r="E18" s="131">
        <f t="shared" si="1"/>
        <v>0</v>
      </c>
      <c r="F18" s="38"/>
      <c r="G18" s="131">
        <f t="shared" si="2"/>
        <v>0</v>
      </c>
      <c r="H18" s="38"/>
      <c r="I18" s="131">
        <f t="shared" si="3"/>
        <v>0</v>
      </c>
      <c r="J18" s="104"/>
    </row>
    <row r="19" spans="1:10" ht="16.5" customHeight="1" thickBot="1">
      <c r="A19" s="190"/>
      <c r="B19" s="40"/>
      <c r="C19" s="52"/>
      <c r="D19" s="111"/>
      <c r="E19" s="131">
        <f t="shared" si="1"/>
        <v>0</v>
      </c>
      <c r="F19" s="111"/>
      <c r="G19" s="131">
        <f t="shared" si="2"/>
        <v>0</v>
      </c>
      <c r="H19" s="111"/>
      <c r="I19" s="131">
        <f t="shared" si="3"/>
        <v>0</v>
      </c>
      <c r="J19" s="104"/>
    </row>
    <row r="20" spans="1:10" ht="16.5" customHeight="1" thickBot="1" thickTop="1">
      <c r="A20" s="202" t="s">
        <v>0</v>
      </c>
      <c r="B20" s="203"/>
      <c r="C20" s="132">
        <f aca="true" t="shared" si="4" ref="C20:I20">SUM(C14:C19)</f>
        <v>2000</v>
      </c>
      <c r="D20" s="134">
        <f t="shared" si="4"/>
        <v>0</v>
      </c>
      <c r="E20" s="132">
        <f t="shared" si="4"/>
        <v>2000</v>
      </c>
      <c r="F20" s="134">
        <f t="shared" si="4"/>
        <v>1000</v>
      </c>
      <c r="G20" s="132">
        <f t="shared" si="4"/>
        <v>3000</v>
      </c>
      <c r="H20" s="134">
        <f t="shared" si="4"/>
        <v>0</v>
      </c>
      <c r="I20" s="132">
        <f t="shared" si="4"/>
        <v>2000</v>
      </c>
      <c r="J20" s="59"/>
    </row>
    <row r="21" spans="1:12" ht="16.5" customHeight="1">
      <c r="A21" s="188" t="s">
        <v>50</v>
      </c>
      <c r="B21" s="35" t="s">
        <v>53</v>
      </c>
      <c r="C21" s="49">
        <v>2000</v>
      </c>
      <c r="D21" s="36"/>
      <c r="E21" s="131">
        <f aca="true" t="shared" si="5" ref="E21:E27">C21+D21</f>
        <v>2000</v>
      </c>
      <c r="F21" s="36"/>
      <c r="G21" s="131">
        <f aca="true" t="shared" si="6" ref="G21:G27">E21+F21</f>
        <v>2000</v>
      </c>
      <c r="H21" s="36"/>
      <c r="I21" s="131">
        <f aca="true" t="shared" si="7" ref="I21:I27">E21+H21</f>
        <v>2000</v>
      </c>
      <c r="J21" s="57"/>
      <c r="K21" s="112"/>
      <c r="L21" s="112"/>
    </row>
    <row r="22" spans="1:12" ht="16.5" customHeight="1">
      <c r="A22" s="189"/>
      <c r="B22" s="35" t="s">
        <v>54</v>
      </c>
      <c r="C22" s="49"/>
      <c r="D22" s="36"/>
      <c r="E22" s="131">
        <f t="shared" si="5"/>
        <v>0</v>
      </c>
      <c r="F22" s="36"/>
      <c r="G22" s="131">
        <f t="shared" si="6"/>
        <v>0</v>
      </c>
      <c r="H22" s="36"/>
      <c r="I22" s="131">
        <f t="shared" si="7"/>
        <v>0</v>
      </c>
      <c r="J22" s="57"/>
      <c r="K22" s="112"/>
      <c r="L22" s="112"/>
    </row>
    <row r="23" spans="1:12" ht="15">
      <c r="A23" s="189"/>
      <c r="B23" s="32" t="s">
        <v>55</v>
      </c>
      <c r="C23" s="113"/>
      <c r="D23" s="38"/>
      <c r="E23" s="131">
        <f t="shared" si="5"/>
        <v>0</v>
      </c>
      <c r="F23" s="38"/>
      <c r="G23" s="131">
        <f t="shared" si="6"/>
        <v>0</v>
      </c>
      <c r="H23" s="38"/>
      <c r="I23" s="131">
        <f t="shared" si="7"/>
        <v>0</v>
      </c>
      <c r="J23" s="108"/>
      <c r="K23" s="112"/>
      <c r="L23" s="112"/>
    </row>
    <row r="24" spans="1:12" ht="16.5" customHeight="1">
      <c r="A24" s="189"/>
      <c r="B24" s="35" t="s">
        <v>56</v>
      </c>
      <c r="C24" s="49"/>
      <c r="D24" s="36"/>
      <c r="E24" s="131">
        <f t="shared" si="5"/>
        <v>0</v>
      </c>
      <c r="F24" s="36"/>
      <c r="G24" s="131">
        <f t="shared" si="6"/>
        <v>0</v>
      </c>
      <c r="H24" s="36"/>
      <c r="I24" s="131">
        <f t="shared" si="7"/>
        <v>0</v>
      </c>
      <c r="J24" s="57"/>
      <c r="K24" s="112"/>
      <c r="L24" s="112"/>
    </row>
    <row r="25" spans="1:12" ht="16.5" customHeight="1">
      <c r="A25" s="189"/>
      <c r="B25" s="35" t="s">
        <v>57</v>
      </c>
      <c r="C25" s="49"/>
      <c r="D25" s="36"/>
      <c r="E25" s="131">
        <f t="shared" si="5"/>
        <v>0</v>
      </c>
      <c r="F25" s="36"/>
      <c r="G25" s="131">
        <f t="shared" si="6"/>
        <v>0</v>
      </c>
      <c r="H25" s="36"/>
      <c r="I25" s="131">
        <f t="shared" si="7"/>
        <v>0</v>
      </c>
      <c r="J25" s="57"/>
      <c r="K25" s="112"/>
      <c r="L25" s="112"/>
    </row>
    <row r="26" spans="1:12" ht="16.5" customHeight="1">
      <c r="A26" s="189"/>
      <c r="B26" s="35"/>
      <c r="C26" s="49"/>
      <c r="D26" s="36"/>
      <c r="E26" s="131">
        <f t="shared" si="5"/>
        <v>0</v>
      </c>
      <c r="F26" s="36"/>
      <c r="G26" s="131">
        <f t="shared" si="6"/>
        <v>0</v>
      </c>
      <c r="H26" s="36"/>
      <c r="I26" s="131">
        <f t="shared" si="7"/>
        <v>0</v>
      </c>
      <c r="J26" s="104"/>
      <c r="K26" s="112"/>
      <c r="L26" s="112"/>
    </row>
    <row r="27" spans="1:12" ht="16.5" customHeight="1" thickBot="1">
      <c r="A27" s="190"/>
      <c r="B27" s="40"/>
      <c r="C27" s="52"/>
      <c r="D27" s="111"/>
      <c r="E27" s="131">
        <f t="shared" si="5"/>
        <v>0</v>
      </c>
      <c r="F27" s="111"/>
      <c r="G27" s="131">
        <f t="shared" si="6"/>
        <v>0</v>
      </c>
      <c r="H27" s="111"/>
      <c r="I27" s="131">
        <f t="shared" si="7"/>
        <v>0</v>
      </c>
      <c r="J27" s="58"/>
      <c r="K27" s="112"/>
      <c r="L27" s="112"/>
    </row>
    <row r="28" spans="1:12" ht="16.5" customHeight="1" thickBot="1" thickTop="1">
      <c r="A28" s="202" t="s">
        <v>0</v>
      </c>
      <c r="B28" s="203"/>
      <c r="C28" s="132">
        <f aca="true" t="shared" si="8" ref="C28:I28">SUM(C21:C27)</f>
        <v>2000</v>
      </c>
      <c r="D28" s="134">
        <f t="shared" si="8"/>
        <v>0</v>
      </c>
      <c r="E28" s="132">
        <f t="shared" si="8"/>
        <v>2000</v>
      </c>
      <c r="F28" s="134">
        <f t="shared" si="8"/>
        <v>0</v>
      </c>
      <c r="G28" s="132">
        <f t="shared" si="8"/>
        <v>2000</v>
      </c>
      <c r="H28" s="134">
        <f t="shared" si="8"/>
        <v>0</v>
      </c>
      <c r="I28" s="132">
        <f t="shared" si="8"/>
        <v>2000</v>
      </c>
      <c r="J28" s="59"/>
      <c r="K28" s="112"/>
      <c r="L28" s="112"/>
    </row>
    <row r="29" spans="1:12" ht="15">
      <c r="A29" s="188" t="s">
        <v>51</v>
      </c>
      <c r="B29" s="35" t="s">
        <v>53</v>
      </c>
      <c r="C29" s="49"/>
      <c r="D29" s="103"/>
      <c r="E29" s="131">
        <f aca="true" t="shared" si="9" ref="E29:E36">C29+D29</f>
        <v>0</v>
      </c>
      <c r="F29" s="103"/>
      <c r="G29" s="131">
        <f aca="true" t="shared" si="10" ref="G29:G36">E29+F29</f>
        <v>0</v>
      </c>
      <c r="H29" s="103"/>
      <c r="I29" s="131">
        <f aca="true" t="shared" si="11" ref="I29:I36">E29+H29</f>
        <v>0</v>
      </c>
      <c r="J29" s="114"/>
      <c r="K29" s="112"/>
      <c r="L29" s="112"/>
    </row>
    <row r="30" spans="1:12" ht="15">
      <c r="A30" s="189"/>
      <c r="B30" s="35" t="s">
        <v>54</v>
      </c>
      <c r="C30" s="49"/>
      <c r="D30" s="103"/>
      <c r="E30" s="131">
        <f t="shared" si="9"/>
        <v>0</v>
      </c>
      <c r="F30" s="103"/>
      <c r="G30" s="131">
        <f t="shared" si="10"/>
        <v>0</v>
      </c>
      <c r="H30" s="103"/>
      <c r="I30" s="131">
        <f t="shared" si="11"/>
        <v>0</v>
      </c>
      <c r="J30" s="115"/>
      <c r="K30" s="112"/>
      <c r="L30" s="112"/>
    </row>
    <row r="31" spans="1:12" ht="15">
      <c r="A31" s="189"/>
      <c r="B31" s="32" t="s">
        <v>55</v>
      </c>
      <c r="C31" s="113"/>
      <c r="D31" s="103"/>
      <c r="E31" s="131">
        <f t="shared" si="9"/>
        <v>0</v>
      </c>
      <c r="F31" s="103"/>
      <c r="G31" s="131">
        <f t="shared" si="10"/>
        <v>0</v>
      </c>
      <c r="H31" s="103"/>
      <c r="I31" s="131">
        <f t="shared" si="11"/>
        <v>0</v>
      </c>
      <c r="J31" s="108"/>
      <c r="K31" s="112"/>
      <c r="L31" s="112"/>
    </row>
    <row r="32" spans="1:12" ht="15">
      <c r="A32" s="189"/>
      <c r="B32" s="35" t="s">
        <v>58</v>
      </c>
      <c r="C32" s="49"/>
      <c r="D32" s="116"/>
      <c r="E32" s="131">
        <f t="shared" si="9"/>
        <v>0</v>
      </c>
      <c r="F32" s="116"/>
      <c r="G32" s="131">
        <f t="shared" si="10"/>
        <v>0</v>
      </c>
      <c r="H32" s="116">
        <v>-5000</v>
      </c>
      <c r="I32" s="131">
        <f t="shared" si="11"/>
        <v>-5000</v>
      </c>
      <c r="J32" s="108" t="s">
        <v>163</v>
      </c>
      <c r="K32" s="112"/>
      <c r="L32" s="112"/>
    </row>
    <row r="33" spans="1:12" ht="15">
      <c r="A33" s="189"/>
      <c r="B33" s="35" t="s">
        <v>59</v>
      </c>
      <c r="C33" s="49"/>
      <c r="D33" s="116"/>
      <c r="E33" s="131">
        <f t="shared" si="9"/>
        <v>0</v>
      </c>
      <c r="F33" s="116"/>
      <c r="G33" s="131">
        <f t="shared" si="10"/>
        <v>0</v>
      </c>
      <c r="H33" s="116"/>
      <c r="I33" s="131">
        <f t="shared" si="11"/>
        <v>0</v>
      </c>
      <c r="J33" s="108"/>
      <c r="K33" s="112"/>
      <c r="L33" s="112"/>
    </row>
    <row r="34" spans="1:12" ht="30">
      <c r="A34" s="189"/>
      <c r="B34" s="35" t="s">
        <v>148</v>
      </c>
      <c r="C34" s="49"/>
      <c r="D34" s="116"/>
      <c r="E34" s="131">
        <f>C34+D34</f>
        <v>0</v>
      </c>
      <c r="F34" s="116"/>
      <c r="G34" s="131">
        <f t="shared" si="10"/>
        <v>0</v>
      </c>
      <c r="H34" s="116"/>
      <c r="I34" s="131">
        <f t="shared" si="11"/>
        <v>0</v>
      </c>
      <c r="J34" s="108"/>
      <c r="K34" s="112"/>
      <c r="L34" s="112"/>
    </row>
    <row r="35" spans="1:12" ht="15">
      <c r="A35" s="189"/>
      <c r="B35" s="35" t="s">
        <v>57</v>
      </c>
      <c r="C35" s="49"/>
      <c r="D35" s="116"/>
      <c r="E35" s="131">
        <f>C35+D35</f>
        <v>0</v>
      </c>
      <c r="F35" s="116"/>
      <c r="G35" s="131">
        <f t="shared" si="10"/>
        <v>0</v>
      </c>
      <c r="H35" s="116"/>
      <c r="I35" s="131">
        <f t="shared" si="11"/>
        <v>0</v>
      </c>
      <c r="J35" s="108"/>
      <c r="K35" s="112"/>
      <c r="L35" s="112"/>
    </row>
    <row r="36" spans="1:12" ht="15" thickBot="1">
      <c r="A36" s="190"/>
      <c r="B36" s="40"/>
      <c r="C36" s="52"/>
      <c r="D36" s="111"/>
      <c r="E36" s="131">
        <f t="shared" si="9"/>
        <v>0</v>
      </c>
      <c r="F36" s="111"/>
      <c r="G36" s="131">
        <f t="shared" si="10"/>
        <v>0</v>
      </c>
      <c r="H36" s="111"/>
      <c r="I36" s="131">
        <f t="shared" si="11"/>
        <v>0</v>
      </c>
      <c r="J36" s="58"/>
      <c r="K36" s="112"/>
      <c r="L36" s="112"/>
    </row>
    <row r="37" spans="1:12" ht="16.5" customHeight="1" thickBot="1" thickTop="1">
      <c r="A37" s="202" t="s">
        <v>0</v>
      </c>
      <c r="B37" s="203"/>
      <c r="C37" s="132">
        <f aca="true" t="shared" si="12" ref="C37:I37">SUM(C29:C36)</f>
        <v>0</v>
      </c>
      <c r="D37" s="134">
        <f t="shared" si="12"/>
        <v>0</v>
      </c>
      <c r="E37" s="132">
        <f t="shared" si="12"/>
        <v>0</v>
      </c>
      <c r="F37" s="134">
        <f t="shared" si="12"/>
        <v>0</v>
      </c>
      <c r="G37" s="132">
        <f t="shared" si="12"/>
        <v>0</v>
      </c>
      <c r="H37" s="134">
        <f t="shared" si="12"/>
        <v>-5000</v>
      </c>
      <c r="I37" s="132">
        <f t="shared" si="12"/>
        <v>-5000</v>
      </c>
      <c r="J37" s="67"/>
      <c r="K37" s="112"/>
      <c r="L37" s="112"/>
    </row>
    <row r="38" spans="1:12" ht="15">
      <c r="A38" s="188" t="s">
        <v>52</v>
      </c>
      <c r="B38" s="46" t="s">
        <v>53</v>
      </c>
      <c r="C38" s="103"/>
      <c r="D38" s="103"/>
      <c r="E38" s="131">
        <f aca="true" t="shared" si="13" ref="E38:E45">C38+D38</f>
        <v>0</v>
      </c>
      <c r="F38" s="103"/>
      <c r="G38" s="131">
        <f aca="true" t="shared" si="14" ref="G38:G45">E38+F38</f>
        <v>0</v>
      </c>
      <c r="H38" s="103"/>
      <c r="I38" s="131">
        <f aca="true" t="shared" si="15" ref="I38:I45">E38+H38</f>
        <v>0</v>
      </c>
      <c r="J38" s="117"/>
      <c r="K38" s="112"/>
      <c r="L38" s="112"/>
    </row>
    <row r="39" spans="1:12" ht="15">
      <c r="A39" s="189"/>
      <c r="B39" s="35" t="s">
        <v>54</v>
      </c>
      <c r="C39" s="103"/>
      <c r="D39" s="36"/>
      <c r="E39" s="131">
        <f t="shared" si="13"/>
        <v>0</v>
      </c>
      <c r="F39" s="36"/>
      <c r="G39" s="131">
        <f t="shared" si="14"/>
        <v>0</v>
      </c>
      <c r="H39" s="36"/>
      <c r="I39" s="131">
        <f t="shared" si="15"/>
        <v>0</v>
      </c>
      <c r="J39" s="57"/>
      <c r="K39" s="112"/>
      <c r="L39" s="112"/>
    </row>
    <row r="40" spans="1:12" ht="15">
      <c r="A40" s="189"/>
      <c r="B40" s="35" t="s">
        <v>55</v>
      </c>
      <c r="C40" s="103"/>
      <c r="D40" s="36"/>
      <c r="E40" s="131">
        <f>C40+D40</f>
        <v>0</v>
      </c>
      <c r="F40" s="36"/>
      <c r="G40" s="131">
        <f t="shared" si="14"/>
        <v>0</v>
      </c>
      <c r="H40" s="36"/>
      <c r="I40" s="131">
        <f t="shared" si="15"/>
        <v>0</v>
      </c>
      <c r="J40" s="108"/>
      <c r="K40" s="112"/>
      <c r="L40" s="112"/>
    </row>
    <row r="41" spans="1:12" ht="15">
      <c r="A41" s="189"/>
      <c r="B41" s="32" t="s">
        <v>58</v>
      </c>
      <c r="C41" s="116"/>
      <c r="D41" s="36"/>
      <c r="E41" s="131">
        <f t="shared" si="13"/>
        <v>0</v>
      </c>
      <c r="F41" s="36"/>
      <c r="G41" s="131">
        <f t="shared" si="14"/>
        <v>0</v>
      </c>
      <c r="H41" s="36"/>
      <c r="I41" s="131">
        <f t="shared" si="15"/>
        <v>0</v>
      </c>
      <c r="J41" s="57"/>
      <c r="K41" s="112"/>
      <c r="L41" s="112"/>
    </row>
    <row r="42" spans="1:12" ht="15">
      <c r="A42" s="189"/>
      <c r="B42" s="32" t="s">
        <v>59</v>
      </c>
      <c r="C42" s="116"/>
      <c r="D42" s="36"/>
      <c r="E42" s="131">
        <f t="shared" si="13"/>
        <v>0</v>
      </c>
      <c r="F42" s="36"/>
      <c r="G42" s="131">
        <f t="shared" si="14"/>
        <v>0</v>
      </c>
      <c r="H42" s="36"/>
      <c r="I42" s="131">
        <f t="shared" si="15"/>
        <v>0</v>
      </c>
      <c r="J42" s="57"/>
      <c r="K42" s="112"/>
      <c r="L42" s="112"/>
    </row>
    <row r="43" spans="1:12" ht="30">
      <c r="A43" s="189"/>
      <c r="B43" s="32" t="s">
        <v>148</v>
      </c>
      <c r="C43" s="116"/>
      <c r="D43" s="36"/>
      <c r="E43" s="131">
        <f t="shared" si="13"/>
        <v>0</v>
      </c>
      <c r="F43" s="36"/>
      <c r="G43" s="131">
        <f t="shared" si="14"/>
        <v>0</v>
      </c>
      <c r="H43" s="36"/>
      <c r="I43" s="131">
        <f t="shared" si="15"/>
        <v>0</v>
      </c>
      <c r="J43" s="57"/>
      <c r="K43" s="112"/>
      <c r="L43" s="112"/>
    </row>
    <row r="44" spans="1:12" ht="15">
      <c r="A44" s="189"/>
      <c r="B44" s="32" t="s">
        <v>57</v>
      </c>
      <c r="C44" s="116"/>
      <c r="D44" s="36"/>
      <c r="E44" s="131">
        <f>C44+D44</f>
        <v>0</v>
      </c>
      <c r="F44" s="36"/>
      <c r="G44" s="131">
        <f t="shared" si="14"/>
        <v>0</v>
      </c>
      <c r="H44" s="36"/>
      <c r="I44" s="131">
        <f t="shared" si="15"/>
        <v>0</v>
      </c>
      <c r="J44" s="57"/>
      <c r="K44" s="112"/>
      <c r="L44" s="112"/>
    </row>
    <row r="45" spans="1:12" ht="15" thickBot="1">
      <c r="A45" s="190"/>
      <c r="B45" s="40"/>
      <c r="C45" s="111"/>
      <c r="D45" s="111"/>
      <c r="E45" s="131">
        <f t="shared" si="13"/>
        <v>0</v>
      </c>
      <c r="F45" s="111"/>
      <c r="G45" s="131">
        <f t="shared" si="14"/>
        <v>0</v>
      </c>
      <c r="H45" s="111"/>
      <c r="I45" s="131">
        <f t="shared" si="15"/>
        <v>0</v>
      </c>
      <c r="J45" s="104"/>
      <c r="K45" s="112"/>
      <c r="L45" s="112"/>
    </row>
    <row r="46" spans="1:12" ht="16.5" customHeight="1" thickBot="1" thickTop="1">
      <c r="A46" s="202" t="s">
        <v>0</v>
      </c>
      <c r="B46" s="203"/>
      <c r="C46" s="132">
        <f aca="true" t="shared" si="16" ref="C46:I46">SUM(C38:C45)</f>
        <v>0</v>
      </c>
      <c r="D46" s="134">
        <f t="shared" si="16"/>
        <v>0</v>
      </c>
      <c r="E46" s="132">
        <f t="shared" si="16"/>
        <v>0</v>
      </c>
      <c r="F46" s="134">
        <f t="shared" si="16"/>
        <v>0</v>
      </c>
      <c r="G46" s="132">
        <f t="shared" si="16"/>
        <v>0</v>
      </c>
      <c r="H46" s="134">
        <f t="shared" si="16"/>
        <v>0</v>
      </c>
      <c r="I46" s="132">
        <f t="shared" si="16"/>
        <v>0</v>
      </c>
      <c r="J46" s="67"/>
      <c r="K46" s="112"/>
      <c r="L46" s="112"/>
    </row>
    <row r="47" spans="1:12" ht="16.5" customHeight="1">
      <c r="A47" s="188"/>
      <c r="B47" s="46"/>
      <c r="C47" s="103"/>
      <c r="D47" s="103"/>
      <c r="E47" s="131">
        <f aca="true" t="shared" si="17" ref="E47:E53">C47+D47</f>
        <v>0</v>
      </c>
      <c r="F47" s="103"/>
      <c r="G47" s="131">
        <f aca="true" t="shared" si="18" ref="G47:G53">E47+F47</f>
        <v>0</v>
      </c>
      <c r="H47" s="103"/>
      <c r="I47" s="131">
        <f aca="true" t="shared" si="19" ref="I47:I53">E47+H47</f>
        <v>0</v>
      </c>
      <c r="J47" s="55"/>
      <c r="K47" s="112"/>
      <c r="L47" s="112"/>
    </row>
    <row r="48" spans="1:12" ht="16.5" customHeight="1">
      <c r="A48" s="189"/>
      <c r="B48" s="35"/>
      <c r="C48" s="36"/>
      <c r="D48" s="36"/>
      <c r="E48" s="131">
        <f t="shared" si="17"/>
        <v>0</v>
      </c>
      <c r="F48" s="36"/>
      <c r="G48" s="131">
        <f t="shared" si="18"/>
        <v>0</v>
      </c>
      <c r="H48" s="36"/>
      <c r="I48" s="131">
        <f t="shared" si="19"/>
        <v>0</v>
      </c>
      <c r="J48" s="56"/>
      <c r="K48" s="112"/>
      <c r="L48" s="112"/>
    </row>
    <row r="49" spans="1:12" ht="16.5" customHeight="1">
      <c r="A49" s="189"/>
      <c r="B49" s="35"/>
      <c r="C49" s="36"/>
      <c r="D49" s="36"/>
      <c r="E49" s="131">
        <f t="shared" si="17"/>
        <v>0</v>
      </c>
      <c r="F49" s="36"/>
      <c r="G49" s="131">
        <f t="shared" si="18"/>
        <v>0</v>
      </c>
      <c r="H49" s="36"/>
      <c r="I49" s="131">
        <f t="shared" si="19"/>
        <v>0</v>
      </c>
      <c r="J49" s="56"/>
      <c r="K49" s="112"/>
      <c r="L49" s="112"/>
    </row>
    <row r="50" spans="1:12" ht="16.5" customHeight="1">
      <c r="A50" s="189"/>
      <c r="B50" s="35"/>
      <c r="C50" s="36"/>
      <c r="D50" s="36"/>
      <c r="E50" s="131">
        <f t="shared" si="17"/>
        <v>0</v>
      </c>
      <c r="F50" s="36"/>
      <c r="G50" s="131">
        <f t="shared" si="18"/>
        <v>0</v>
      </c>
      <c r="H50" s="36"/>
      <c r="I50" s="131">
        <f t="shared" si="19"/>
        <v>0</v>
      </c>
      <c r="J50" s="56"/>
      <c r="K50" s="112"/>
      <c r="L50" s="112"/>
    </row>
    <row r="51" spans="1:12" ht="16.5" customHeight="1">
      <c r="A51" s="189"/>
      <c r="B51" s="32"/>
      <c r="C51" s="38"/>
      <c r="D51" s="38"/>
      <c r="E51" s="131">
        <f t="shared" si="17"/>
        <v>0</v>
      </c>
      <c r="F51" s="38"/>
      <c r="G51" s="131">
        <f t="shared" si="18"/>
        <v>0</v>
      </c>
      <c r="H51" s="38"/>
      <c r="I51" s="131">
        <f t="shared" si="19"/>
        <v>0</v>
      </c>
      <c r="J51" s="64"/>
      <c r="K51" s="112"/>
      <c r="L51" s="112"/>
    </row>
    <row r="52" spans="1:12" ht="16.5" customHeight="1">
      <c r="A52" s="189"/>
      <c r="B52" s="32"/>
      <c r="C52" s="38"/>
      <c r="D52" s="38"/>
      <c r="E52" s="131">
        <f t="shared" si="17"/>
        <v>0</v>
      </c>
      <c r="F52" s="38"/>
      <c r="G52" s="131">
        <f t="shared" si="18"/>
        <v>0</v>
      </c>
      <c r="H52" s="38"/>
      <c r="I52" s="131">
        <f t="shared" si="19"/>
        <v>0</v>
      </c>
      <c r="J52" s="64"/>
      <c r="K52" s="112"/>
      <c r="L52" s="112"/>
    </row>
    <row r="53" spans="1:12" ht="16.5" customHeight="1" thickBot="1">
      <c r="A53" s="190"/>
      <c r="B53" s="40"/>
      <c r="C53" s="111"/>
      <c r="D53" s="111"/>
      <c r="E53" s="131">
        <f t="shared" si="17"/>
        <v>0</v>
      </c>
      <c r="F53" s="111"/>
      <c r="G53" s="131">
        <f t="shared" si="18"/>
        <v>0</v>
      </c>
      <c r="H53" s="111"/>
      <c r="I53" s="131">
        <f t="shared" si="19"/>
        <v>0</v>
      </c>
      <c r="J53" s="58"/>
      <c r="K53" s="112"/>
      <c r="L53" s="112"/>
    </row>
    <row r="54" spans="1:10" ht="16.5" customHeight="1" thickBot="1" thickTop="1">
      <c r="A54" s="202" t="s">
        <v>0</v>
      </c>
      <c r="B54" s="203"/>
      <c r="C54" s="97">
        <f aca="true" t="shared" si="20" ref="C54:I54">SUM(C47:C53)</f>
        <v>0</v>
      </c>
      <c r="D54" s="97">
        <f t="shared" si="20"/>
        <v>0</v>
      </c>
      <c r="E54" s="97">
        <f t="shared" si="20"/>
        <v>0</v>
      </c>
      <c r="F54" s="97">
        <f t="shared" si="20"/>
        <v>0</v>
      </c>
      <c r="G54" s="97">
        <f t="shared" si="20"/>
        <v>0</v>
      </c>
      <c r="H54" s="97">
        <f t="shared" si="20"/>
        <v>0</v>
      </c>
      <c r="I54" s="97">
        <f t="shared" si="20"/>
        <v>0</v>
      </c>
      <c r="J54" s="59"/>
    </row>
    <row r="55" spans="1:10" ht="16.5" customHeight="1" thickBot="1" thickTop="1">
      <c r="A55" s="69" t="s">
        <v>33</v>
      </c>
      <c r="B55" s="70"/>
      <c r="C55" s="72"/>
      <c r="D55" s="95">
        <f>SUM(D13,D20,D28,D37,D46,D54)</f>
        <v>-500</v>
      </c>
      <c r="E55" s="118"/>
      <c r="F55" s="95">
        <f>SUM(F13,F20,F28,F37,F46,F54)</f>
        <v>1000</v>
      </c>
      <c r="G55" s="118"/>
      <c r="H55" s="95">
        <f>SUM(H13,H20,H28,H37,H46,H54)</f>
        <v>-5000</v>
      </c>
      <c r="I55" s="118"/>
      <c r="J55" s="73"/>
    </row>
    <row r="56" spans="1:10" ht="16.5" customHeight="1" thickBot="1" thickTop="1">
      <c r="A56" s="69" t="s">
        <v>14</v>
      </c>
      <c r="B56" s="70"/>
      <c r="C56" s="95">
        <f>SUM(C13,C20,C28,C37,C46,C54)</f>
        <v>5000</v>
      </c>
      <c r="D56" s="119"/>
      <c r="E56" s="95">
        <f>SUM(E13,E20,E28,E37,E46,E54)</f>
        <v>4500</v>
      </c>
      <c r="F56" s="119"/>
      <c r="G56" s="95">
        <f>SUM(G13,G20,G28,G37,G46,G54)</f>
        <v>5500</v>
      </c>
      <c r="H56" s="119"/>
      <c r="I56" s="95">
        <f>SUM(I13,I20,I28,I37,I46,I54)</f>
        <v>-500</v>
      </c>
      <c r="J56" s="120"/>
    </row>
    <row r="57" spans="1:10" ht="16.5" customHeight="1" thickBot="1">
      <c r="A57" s="75"/>
      <c r="B57" s="76"/>
      <c r="C57" s="77"/>
      <c r="D57" s="78"/>
      <c r="E57" s="78"/>
      <c r="F57" s="78"/>
      <c r="G57" s="78"/>
      <c r="H57" s="78"/>
      <c r="I57" s="78"/>
      <c r="J57" s="79"/>
    </row>
    <row r="58" spans="1:10" ht="16.5" customHeight="1" thickBot="1" thickTop="1">
      <c r="A58" s="121" t="s">
        <v>35</v>
      </c>
      <c r="B58" s="122"/>
      <c r="C58" s="59"/>
      <c r="D58" s="133">
        <f>(+D55/C56)</f>
        <v>-0.1</v>
      </c>
      <c r="E58" s="133">
        <f>(+E56/(C56+D55))</f>
        <v>1</v>
      </c>
      <c r="F58" s="59"/>
      <c r="G58" s="133">
        <f>(+F55/E56)</f>
        <v>0.2222222222222222</v>
      </c>
      <c r="H58" s="59"/>
      <c r="I58" s="133">
        <f>(+H55/E56)</f>
        <v>-1.1111111111111112</v>
      </c>
      <c r="J58" s="80"/>
    </row>
    <row r="59" spans="1:10" ht="15.75" customHeight="1" thickBot="1">
      <c r="A59" s="123"/>
      <c r="B59" s="123"/>
      <c r="C59" s="123"/>
      <c r="D59" s="123"/>
      <c r="E59" s="123"/>
      <c r="F59" s="123"/>
      <c r="G59" s="123"/>
      <c r="H59" s="123"/>
      <c r="I59" s="123"/>
      <c r="J59" s="123"/>
    </row>
    <row r="60" spans="1:10" s="130" customFormat="1" ht="168.75" thickBot="1">
      <c r="A60" s="124"/>
      <c r="B60" s="125"/>
      <c r="C60" s="125"/>
      <c r="D60" s="126" t="s">
        <v>94</v>
      </c>
      <c r="E60" s="127" t="s">
        <v>93</v>
      </c>
      <c r="F60" s="128"/>
      <c r="G60" s="127" t="s">
        <v>105</v>
      </c>
      <c r="H60" s="128"/>
      <c r="I60" s="127" t="s">
        <v>106</v>
      </c>
      <c r="J60" s="129"/>
    </row>
    <row r="63" ht="13.5">
      <c r="A63" s="85" t="s">
        <v>15</v>
      </c>
    </row>
    <row r="64" spans="1:2" ht="13.5">
      <c r="A64" s="86" t="s">
        <v>22</v>
      </c>
      <c r="B64" s="87" t="s">
        <v>27</v>
      </c>
    </row>
    <row r="65" spans="1:2" ht="13.5">
      <c r="A65" s="88" t="s">
        <v>24</v>
      </c>
      <c r="B65" s="87" t="s">
        <v>25</v>
      </c>
    </row>
    <row r="66" spans="1:2" ht="13.5">
      <c r="A66" s="89" t="s">
        <v>157</v>
      </c>
      <c r="B66" s="87" t="s">
        <v>28</v>
      </c>
    </row>
  </sheetData>
  <sheetProtection password="EAE1" sheet="1"/>
  <mergeCells count="16">
    <mergeCell ref="A1:J1"/>
    <mergeCell ref="A2:J2"/>
    <mergeCell ref="B3:J3"/>
    <mergeCell ref="B4:J4"/>
    <mergeCell ref="A8:A12"/>
    <mergeCell ref="A13:B13"/>
    <mergeCell ref="A38:A45"/>
    <mergeCell ref="A46:B46"/>
    <mergeCell ref="A47:A53"/>
    <mergeCell ref="A54:B54"/>
    <mergeCell ref="A14:A19"/>
    <mergeCell ref="A20:B20"/>
    <mergeCell ref="A21:A27"/>
    <mergeCell ref="A28:B28"/>
    <mergeCell ref="A29:A36"/>
    <mergeCell ref="A37:B37"/>
  </mergeCells>
  <printOptions/>
  <pageMargins left="0.75" right="0.75" top="1" bottom="1" header="0.5" footer="0.5"/>
  <pageSetup fitToHeight="1" fitToWidth="1" horizontalDpi="300" verticalDpi="300" orientation="portrait" scale="75"/>
  <headerFooter alignWithMargins="0">
    <oddHeader>&amp;C&amp;"Arial,Bold"&amp;12Scenario Planning Expense Worksheet Scenario 1</oddHeader>
    <oddFooter>&amp;CTemplate created by Propel Nonprofits. Released under Creative Commons license to encourage adaption; no rights asserted. 
www propelnonprofits.org&amp;R
</oddFooter>
  </headerFooter>
</worksheet>
</file>

<file path=xl/worksheets/sheet4.xml><?xml version="1.0" encoding="utf-8"?>
<worksheet xmlns="http://schemas.openxmlformats.org/spreadsheetml/2006/main" xmlns:r="http://schemas.openxmlformats.org/officeDocument/2006/relationships">
  <sheetPr>
    <tabColor rgb="FF00B050"/>
  </sheetPr>
  <dimension ref="A1:G42"/>
  <sheetViews>
    <sheetView zoomScale="115" zoomScaleNormal="115" zoomScalePageLayoutView="0" workbookViewId="0" topLeftCell="A1">
      <pane ySplit="2" topLeftCell="A3" activePane="bottomLeft" state="frozen"/>
      <selection pane="topLeft" activeCell="I54" sqref="I54"/>
      <selection pane="bottomLeft" activeCell="F4" sqref="F4"/>
    </sheetView>
  </sheetViews>
  <sheetFormatPr defaultColWidth="9.140625" defaultRowHeight="12.75"/>
  <cols>
    <col min="1" max="1" width="11.00390625" style="21" customWidth="1"/>
    <col min="2" max="2" width="40.28125" style="166" customWidth="1"/>
    <col min="3" max="3" width="30.7109375" style="167" customWidth="1"/>
    <col min="4" max="5" width="30.7109375" style="21" customWidth="1"/>
    <col min="6" max="16384" width="9.140625" style="21" customWidth="1"/>
  </cols>
  <sheetData>
    <row r="1" spans="2:5" ht="13.5" thickBot="1">
      <c r="B1" s="194" t="s">
        <v>143</v>
      </c>
      <c r="C1" s="194"/>
      <c r="D1" s="194"/>
      <c r="E1" s="194"/>
    </row>
    <row r="2" spans="1:5" ht="36" customHeight="1">
      <c r="A2" s="135"/>
      <c r="B2" s="136" t="s">
        <v>82</v>
      </c>
      <c r="C2" s="137" t="s">
        <v>8</v>
      </c>
      <c r="D2" s="137" t="s">
        <v>5</v>
      </c>
      <c r="E2" s="137" t="s">
        <v>37</v>
      </c>
    </row>
    <row r="3" spans="1:5" s="112" customFormat="1" ht="13.5">
      <c r="A3" s="138"/>
      <c r="B3" s="139" t="s">
        <v>83</v>
      </c>
      <c r="C3" s="140">
        <v>1</v>
      </c>
      <c r="D3" s="140">
        <v>3</v>
      </c>
      <c r="E3" s="140">
        <v>3</v>
      </c>
    </row>
    <row r="4" spans="1:5" s="112" customFormat="1" ht="60">
      <c r="A4" s="138"/>
      <c r="B4" s="141" t="s">
        <v>77</v>
      </c>
      <c r="C4" s="142" t="str">
        <f>IF(C$3='New PY Income Scenarios'!$D$7,'New PY Income Scenarios'!$D$60,(IF(C$3='New PY Income Scenarios'!$E$7,'New PY Income Scenarios'!$E$60,(IF(C$3='New PY Income Scenarios'!$F$7,'New PY Income Scenarios'!$F$60,"N/A")))))</f>
        <v>Comments here will flow to PY Scenario Summaries. REPLACE with Description: example, 100% of PY2020 Grant Award</v>
      </c>
      <c r="D4" s="142" t="str">
        <f>IF(D3='New PY Income Scenarios'!$D$7,'New PY Income Scenarios'!$D$60,(IF(D3='New PY Income Scenarios'!$E$7,'New PY Income Scenarios'!$E$60,(IF(D3='New PY Income Scenarios'!$F$7,'New PY Income Scenarios'!$F$60,"N/A")))))</f>
        <v>Comments here will flow to PY Scenario Summaries. REPLACE with Description: example, 110% of PY2020 Grant Award</v>
      </c>
      <c r="E4" s="142" t="str">
        <f>IF(E3='New PY Income Scenarios'!$D$7,'New PY Income Scenarios'!$D$60,(IF(E3='New PY Income Scenarios'!$E$7,'New PY Income Scenarios'!$E$60,(IF(E3='New PY Income Scenarios'!$F$7,'New PY Income Scenarios'!$F$60,"N/A")))))</f>
        <v>Comments here will flow to PY Scenario Summaries. REPLACE with Description: example, 110% of PY2020 Grant Award</v>
      </c>
    </row>
    <row r="5" spans="1:5" s="112" customFormat="1" ht="13.5">
      <c r="A5" s="138"/>
      <c r="B5" s="139" t="s">
        <v>84</v>
      </c>
      <c r="C5" s="140">
        <v>3</v>
      </c>
      <c r="D5" s="140">
        <v>2</v>
      </c>
      <c r="E5" s="140">
        <v>3</v>
      </c>
    </row>
    <row r="6" spans="1:5" s="112" customFormat="1" ht="75">
      <c r="A6" s="138"/>
      <c r="B6" s="141" t="s">
        <v>78</v>
      </c>
      <c r="C6" s="142" t="str">
        <f>IF(C$5='New PY Expense Scenarios'!$E$5,'New PY Expense Scenarios'!$E$60,(IF(C$5='New PY Expense Scenarios'!$G$5,'New PY Expense Scenarios'!$G$60,(IF(C$5='New PY Expense Scenarios'!$I$5,'New PY Expense Scenarios'!$I$60,"N/A")))))</f>
        <v>Comments here will flow to PY Scenario Summaries. REPLACE with Description: example, Baseline less Decreased Expenses (i.e., Termination of OJT Contract)</v>
      </c>
      <c r="D6" s="142" t="str">
        <f>IF(D$5='New PY Expense Scenarios'!$E$5,'New PY Expense Scenarios'!$E$60,(IF(D$5='New PY Expense Scenarios'!$G$5,'New PY Expense Scenarios'!$G$60,(IF(D$5='New PY Expense Scenarios'!$I$5,'New PY Expense Scenarios'!$I$60,"N/A")))))</f>
        <v>Comments here will flow to PY Scenario Summaries. REPLACE with Description: example, Baseline + Increased Expenses (i.e., Youth Contracts / Outreach)</v>
      </c>
      <c r="E6" s="142" t="str">
        <f>IF(E$5='New PY Expense Scenarios'!$E$5,'New PY Expense Scenarios'!$E$60,(IF(E$5='New PY Expense Scenarios'!$G$5,'New PY Expense Scenarios'!$G$60,(IF(E$5='New PY Expense Scenarios'!$I$5,'New PY Expense Scenarios'!$I$60,"N/A")))))</f>
        <v>Comments here will flow to PY Scenario Summaries. REPLACE with Description: example, Baseline less Decreased Expenses (i.e., Termination of OJT Contract)</v>
      </c>
    </row>
    <row r="7" spans="1:7" ht="16.5" customHeight="1">
      <c r="A7" s="208" t="s">
        <v>9</v>
      </c>
      <c r="B7" s="143" t="s">
        <v>32</v>
      </c>
      <c r="C7" s="144"/>
      <c r="D7" s="144"/>
      <c r="E7" s="145"/>
      <c r="G7" s="112"/>
    </row>
    <row r="8" spans="1:7" ht="16.5" customHeight="1">
      <c r="A8" s="209"/>
      <c r="B8" s="146" t="s">
        <v>38</v>
      </c>
      <c r="C8" s="168">
        <f>IF(C$3='New PY Income Scenarios'!$D$7,'New PY Income Scenarios'!$D$58,(IF(C$3='New PY Income Scenarios'!$E$7,'New PY Income Scenarios'!$E$58,(IF(C$3='New PY Income Scenarios'!$F$7,'New PY Income Scenarios'!$F$58,"N/A")))))</f>
        <v>1</v>
      </c>
      <c r="D8" s="168">
        <f>IF(D$3='New PY Income Scenarios'!$D$7,'New PY Income Scenarios'!$D$58,(IF(D$3='New PY Income Scenarios'!$E$7,'New PY Income Scenarios'!$E$58,(IF(D$3='New PY Income Scenarios'!$F$7,'New PY Income Scenarios'!$F$58,"N/A")))))</f>
        <v>1.5</v>
      </c>
      <c r="E8" s="169">
        <f>IF(E$3='New PY Income Scenarios'!$D$7,'New PY Income Scenarios'!$D$58,(IF(E$3='New PY Income Scenarios'!$E$7,'New PY Income Scenarios'!$E$58,(IF(E$3='New PY Income Scenarios'!$F$7,'New PY Income Scenarios'!$F$58,"N/A")))))</f>
        <v>1.5</v>
      </c>
      <c r="G8" s="112"/>
    </row>
    <row r="9" spans="1:7" ht="16.5" customHeight="1">
      <c r="A9" s="209"/>
      <c r="B9" s="146"/>
      <c r="C9" s="147"/>
      <c r="D9" s="147"/>
      <c r="E9" s="148"/>
      <c r="G9" s="112"/>
    </row>
    <row r="10" spans="1:7" ht="16.5" customHeight="1">
      <c r="A10" s="209"/>
      <c r="B10" s="149" t="s">
        <v>39</v>
      </c>
      <c r="C10" s="170">
        <f>IF(C$3='New PY Income Scenarios'!$D$7,'New PY Income Scenarios'!$D$56,(IF(C$3='New PY Income Scenarios'!$E$7,'New PY Income Scenarios'!$E$56,(IF(C$3='New PY Income Scenarios'!$F$7,'New PY Income Scenarios'!$F$56,"N/A")))))</f>
        <v>9000</v>
      </c>
      <c r="D10" s="170">
        <f>IF(D$3='New PY Income Scenarios'!$D$7,'New PY Income Scenarios'!$D$56,(IF(D$3='New PY Income Scenarios'!$E$7,'New PY Income Scenarios'!$E$56,(IF(D$3='New PY Income Scenarios'!$F$7,'New PY Income Scenarios'!$F$56,"N/A")))))</f>
        <v>13500</v>
      </c>
      <c r="E10" s="171">
        <f>IF(E$3='New PY Income Scenarios'!$D$7,'New PY Income Scenarios'!$D$56,(IF(E$3='New PY Income Scenarios'!$E$7,'New PY Income Scenarios'!$E$56,(IF(E$3='New PY Income Scenarios'!$F$7,'New PY Income Scenarios'!$F$56,"N/A")))))</f>
        <v>13500</v>
      </c>
      <c r="G10" s="112"/>
    </row>
    <row r="11" spans="1:7" ht="16.5" customHeight="1" thickBot="1">
      <c r="A11" s="209"/>
      <c r="B11" s="150"/>
      <c r="C11" s="151"/>
      <c r="D11" s="151"/>
      <c r="E11" s="152"/>
      <c r="G11" s="112"/>
    </row>
    <row r="12" spans="1:7" ht="16.5" customHeight="1">
      <c r="A12" s="209"/>
      <c r="B12" s="153"/>
      <c r="C12" s="154"/>
      <c r="D12" s="154"/>
      <c r="E12" s="155"/>
      <c r="G12" s="112"/>
    </row>
    <row r="13" spans="1:7" ht="16.5" customHeight="1">
      <c r="A13" s="209"/>
      <c r="B13" s="156" t="s">
        <v>34</v>
      </c>
      <c r="C13" s="172">
        <f>IF(C$5='New PY Expense Scenarios'!$E$5,'New PY Expense Scenarios'!$E$58,(IF(C$5='New PY Expense Scenarios'!$G$5,'New PY Expense Scenarios'!$G$58,(IF(C$5='New PY Expense Scenarios'!$I$5,'New PY Expense Scenarios'!$I$58,"N/A")))))</f>
        <v>-1.1111111111111112</v>
      </c>
      <c r="D13" s="172">
        <f>IF(D$5='New PY Expense Scenarios'!$E$5,'New PY Expense Scenarios'!$E$58,(IF(D$5='New PY Expense Scenarios'!$G$5,'New PY Expense Scenarios'!$G$58,(IF(D$5='New PY Expense Scenarios'!$I$5,'New PY Expense Scenarios'!$I$58,"N/A")))))</f>
        <v>0.2222222222222222</v>
      </c>
      <c r="E13" s="169">
        <f>IF(E$5='New PY Expense Scenarios'!$E$5,'New PY Expense Scenarios'!$E$58,(IF(E$5='New PY Expense Scenarios'!$G$5,'New PY Expense Scenarios'!$G$58,(IF(E$5='New PY Expense Scenarios'!$I$5,'New PY Expense Scenarios'!$I$58,"N/A")))))</f>
        <v>-1.1111111111111112</v>
      </c>
      <c r="G13" s="112"/>
    </row>
    <row r="14" spans="1:7" ht="16.5" customHeight="1">
      <c r="A14" s="209"/>
      <c r="B14" s="157"/>
      <c r="C14" s="151"/>
      <c r="D14" s="151"/>
      <c r="E14" s="152"/>
      <c r="G14" s="112"/>
    </row>
    <row r="15" spans="1:7" ht="16.5" customHeight="1">
      <c r="A15" s="209"/>
      <c r="B15" s="149" t="s">
        <v>40</v>
      </c>
      <c r="C15" s="170">
        <f>IF(C$5='New PY Expense Scenarios'!$E$5,'New PY Expense Scenarios'!$E$56,(IF(C$5='New PY Expense Scenarios'!$G$5,'New PY Expense Scenarios'!$G$56,(IF(C$5='New PY Expense Scenarios'!$I$5,'New PY Expense Scenarios'!$I$56,"N/A")))))</f>
        <v>-500</v>
      </c>
      <c r="D15" s="170">
        <f>IF(D$5='New PY Expense Scenarios'!$E$5,'New PY Expense Scenarios'!$E$56,(IF(D$5='New PY Expense Scenarios'!$G$5,'New PY Expense Scenarios'!$G$56,(IF(D$5='New PY Expense Scenarios'!$I$5,'New PY Expense Scenarios'!$I$56,"N/A")))))</f>
        <v>5500</v>
      </c>
      <c r="E15" s="171">
        <f>IF(E$5='New PY Expense Scenarios'!$E$5,'New PY Expense Scenarios'!$E$56,(IF(E$5='New PY Expense Scenarios'!$G$5,'New PY Expense Scenarios'!$G$56,(IF(E$5='New PY Expense Scenarios'!$I$5,'New PY Expense Scenarios'!$I$56,"N/A")))))</f>
        <v>-500</v>
      </c>
      <c r="G15" s="112"/>
    </row>
    <row r="16" spans="1:7" ht="16.5" customHeight="1" thickBot="1">
      <c r="A16" s="209"/>
      <c r="B16" s="150"/>
      <c r="C16" s="151"/>
      <c r="D16" s="151"/>
      <c r="E16" s="152"/>
      <c r="G16" s="112"/>
    </row>
    <row r="17" spans="1:7" ht="16.5" customHeight="1">
      <c r="A17" s="209"/>
      <c r="B17" s="153"/>
      <c r="C17" s="154"/>
      <c r="D17" s="154"/>
      <c r="E17" s="155"/>
      <c r="G17" s="112"/>
    </row>
    <row r="18" spans="1:7" ht="16.5" customHeight="1">
      <c r="A18" s="209"/>
      <c r="B18" s="156" t="s">
        <v>41</v>
      </c>
      <c r="C18" s="170">
        <f>C10-C15</f>
        <v>9500</v>
      </c>
      <c r="D18" s="170">
        <f>D10-D15</f>
        <v>8000</v>
      </c>
      <c r="E18" s="171">
        <f>E10-E15</f>
        <v>14000</v>
      </c>
      <c r="G18" s="112"/>
    </row>
    <row r="19" spans="1:7" ht="16.5" customHeight="1" thickBot="1">
      <c r="A19" s="209"/>
      <c r="B19" s="158"/>
      <c r="C19" s="159"/>
      <c r="D19" s="159"/>
      <c r="E19" s="160"/>
      <c r="G19" s="112"/>
    </row>
    <row r="20" spans="1:7" ht="16.5" customHeight="1">
      <c r="A20" s="161"/>
      <c r="B20" s="162"/>
      <c r="C20" s="163"/>
      <c r="D20" s="164"/>
      <c r="E20" s="165"/>
      <c r="G20" s="112"/>
    </row>
    <row r="21" spans="1:7" ht="12.75">
      <c r="A21" s="210" t="s">
        <v>10</v>
      </c>
      <c r="B21" s="213" t="s">
        <v>12</v>
      </c>
      <c r="C21" s="216" t="s">
        <v>110</v>
      </c>
      <c r="D21" s="216" t="s">
        <v>107</v>
      </c>
      <c r="E21" s="216" t="s">
        <v>109</v>
      </c>
      <c r="G21" s="112"/>
    </row>
    <row r="22" spans="1:7" ht="12.75">
      <c r="A22" s="211"/>
      <c r="B22" s="214"/>
      <c r="C22" s="206"/>
      <c r="D22" s="206"/>
      <c r="E22" s="206"/>
      <c r="G22" s="112"/>
    </row>
    <row r="23" spans="1:7" ht="12.75">
      <c r="A23" s="211"/>
      <c r="B23" s="214"/>
      <c r="C23" s="206"/>
      <c r="D23" s="206"/>
      <c r="E23" s="206"/>
      <c r="G23" s="112"/>
    </row>
    <row r="24" spans="1:7" ht="12.75">
      <c r="A24" s="211"/>
      <c r="B24" s="214"/>
      <c r="C24" s="206"/>
      <c r="D24" s="206"/>
      <c r="E24" s="206"/>
      <c r="G24" s="112"/>
    </row>
    <row r="25" spans="1:7" ht="12.75">
      <c r="A25" s="211"/>
      <c r="B25" s="214"/>
      <c r="C25" s="206"/>
      <c r="D25" s="206"/>
      <c r="E25" s="206"/>
      <c r="G25" s="112"/>
    </row>
    <row r="26" spans="1:7" ht="12.75">
      <c r="A26" s="211"/>
      <c r="B26" s="214"/>
      <c r="C26" s="206"/>
      <c r="D26" s="206"/>
      <c r="E26" s="206"/>
      <c r="G26" s="112"/>
    </row>
    <row r="27" spans="1:7" ht="12.75">
      <c r="A27" s="211"/>
      <c r="B27" s="214"/>
      <c r="C27" s="206"/>
      <c r="D27" s="206"/>
      <c r="E27" s="206"/>
      <c r="G27" s="112"/>
    </row>
    <row r="28" spans="1:7" ht="12.75">
      <c r="A28" s="211"/>
      <c r="B28" s="214"/>
      <c r="C28" s="206"/>
      <c r="D28" s="206"/>
      <c r="E28" s="206"/>
      <c r="G28" s="112"/>
    </row>
    <row r="29" spans="1:7" ht="12.75">
      <c r="A29" s="211"/>
      <c r="B29" s="215"/>
      <c r="C29" s="207"/>
      <c r="D29" s="207"/>
      <c r="E29" s="207"/>
      <c r="G29" s="112"/>
    </row>
    <row r="30" spans="1:7" ht="12.75">
      <c r="A30" s="211"/>
      <c r="B30" s="214" t="s">
        <v>13</v>
      </c>
      <c r="C30" s="206" t="s">
        <v>111</v>
      </c>
      <c r="D30" s="206" t="s">
        <v>108</v>
      </c>
      <c r="E30" s="206" t="s">
        <v>112</v>
      </c>
      <c r="G30" s="112"/>
    </row>
    <row r="31" spans="1:7" ht="12.75">
      <c r="A31" s="211"/>
      <c r="B31" s="214"/>
      <c r="C31" s="206"/>
      <c r="D31" s="206"/>
      <c r="E31" s="206"/>
      <c r="G31" s="112"/>
    </row>
    <row r="32" spans="1:7" ht="12.75">
      <c r="A32" s="211"/>
      <c r="B32" s="214"/>
      <c r="C32" s="206"/>
      <c r="D32" s="206"/>
      <c r="E32" s="206"/>
      <c r="G32" s="112"/>
    </row>
    <row r="33" spans="1:7" ht="12.75">
      <c r="A33" s="211"/>
      <c r="B33" s="214"/>
      <c r="C33" s="206"/>
      <c r="D33" s="206"/>
      <c r="E33" s="206"/>
      <c r="G33" s="112"/>
    </row>
    <row r="34" spans="1:7" ht="12.75">
      <c r="A34" s="211"/>
      <c r="B34" s="214"/>
      <c r="C34" s="206"/>
      <c r="D34" s="206"/>
      <c r="E34" s="206"/>
      <c r="G34" s="112"/>
    </row>
    <row r="35" spans="1:7" ht="12.75">
      <c r="A35" s="211"/>
      <c r="B35" s="214"/>
      <c r="C35" s="206"/>
      <c r="D35" s="206"/>
      <c r="E35" s="206"/>
      <c r="G35" s="112"/>
    </row>
    <row r="36" spans="1:7" ht="12.75">
      <c r="A36" s="211"/>
      <c r="B36" s="214"/>
      <c r="C36" s="206"/>
      <c r="D36" s="206"/>
      <c r="E36" s="206"/>
      <c r="G36" s="112"/>
    </row>
    <row r="37" spans="1:7" ht="12.75">
      <c r="A37" s="211"/>
      <c r="B37" s="214"/>
      <c r="C37" s="206"/>
      <c r="D37" s="206"/>
      <c r="E37" s="206"/>
      <c r="G37" s="112"/>
    </row>
    <row r="38" spans="1:7" ht="13.5" thickBot="1">
      <c r="A38" s="212"/>
      <c r="B38" s="215"/>
      <c r="C38" s="207"/>
      <c r="D38" s="207"/>
      <c r="E38" s="207"/>
      <c r="G38" s="112"/>
    </row>
    <row r="39" ht="12.75">
      <c r="G39" s="112"/>
    </row>
    <row r="40" spans="1:5" s="167" customFormat="1" ht="13.5">
      <c r="A40" s="85" t="s">
        <v>15</v>
      </c>
      <c r="B40" s="166"/>
      <c r="D40" s="21"/>
      <c r="E40" s="21"/>
    </row>
    <row r="41" spans="1:5" s="167" customFormat="1" ht="13.5">
      <c r="A41" s="88" t="s">
        <v>24</v>
      </c>
      <c r="B41" s="87" t="s">
        <v>25</v>
      </c>
      <c r="D41" s="21"/>
      <c r="E41" s="21"/>
    </row>
    <row r="42" spans="1:5" s="167" customFormat="1" ht="13.5">
      <c r="A42" s="89" t="s">
        <v>159</v>
      </c>
      <c r="B42" s="87" t="s">
        <v>28</v>
      </c>
      <c r="D42" s="21"/>
      <c r="E42" s="21"/>
    </row>
  </sheetData>
  <sheetProtection password="EAE1" sheet="1"/>
  <mergeCells count="11">
    <mergeCell ref="C30:C38"/>
    <mergeCell ref="D30:D38"/>
    <mergeCell ref="E30:E38"/>
    <mergeCell ref="B1:E1"/>
    <mergeCell ref="A7:A19"/>
    <mergeCell ref="A21:A38"/>
    <mergeCell ref="B21:B29"/>
    <mergeCell ref="C21:C29"/>
    <mergeCell ref="D21:D29"/>
    <mergeCell ref="E21:E29"/>
    <mergeCell ref="B30:B38"/>
  </mergeCells>
  <printOptions horizontalCentered="1"/>
  <pageMargins left="0.25" right="0.25" top="0.75" bottom="0.75" header="0.3" footer="0.3"/>
  <pageSetup horizontalDpi="300" verticalDpi="300" orientation="portrait" scale="90"/>
  <headerFooter alignWithMargins="0">
    <oddHeader>&amp;C&amp;"Arial,Bold"&amp;12 &amp;A
&amp;R&amp;D</oddHeader>
    <oddFooter>&amp;CTemplate created by Propel Nonprofits. Released under Creative Commons license to encourage adaption; no rights asserted. 
www propelnonprofits.org&amp;R
</oddFooter>
  </headerFooter>
</worksheet>
</file>

<file path=xl/worksheets/sheet5.xml><?xml version="1.0" encoding="utf-8"?>
<worksheet xmlns="http://schemas.openxmlformats.org/spreadsheetml/2006/main" xmlns:r="http://schemas.openxmlformats.org/officeDocument/2006/relationships">
  <sheetPr>
    <tabColor rgb="FF92D050"/>
  </sheetPr>
  <dimension ref="A1:M68"/>
  <sheetViews>
    <sheetView zoomScalePageLayoutView="0" workbookViewId="0" topLeftCell="A1">
      <pane xSplit="1" ySplit="8" topLeftCell="B9" activePane="bottomRight" state="frozen"/>
      <selection pane="topLeft" activeCell="I54" sqref="I54"/>
      <selection pane="topRight" activeCell="I54" sqref="I54"/>
      <selection pane="bottomLeft" activeCell="I54" sqref="I54"/>
      <selection pane="bottomRight" activeCell="D14" sqref="D14"/>
    </sheetView>
  </sheetViews>
  <sheetFormatPr defaultColWidth="9.140625" defaultRowHeight="12.75"/>
  <cols>
    <col min="1" max="1" width="14.7109375" style="25" customWidth="1"/>
    <col min="2" max="2" width="25.7109375" style="21" customWidth="1"/>
    <col min="3" max="8" width="13.7109375" style="21" customWidth="1"/>
    <col min="9" max="9" width="39.00390625" style="21" customWidth="1"/>
    <col min="10" max="16384" width="9.140625" style="21" customWidth="1"/>
  </cols>
  <sheetData>
    <row r="1" spans="1:9" ht="13.5">
      <c r="A1" s="191" t="s">
        <v>20</v>
      </c>
      <c r="B1" s="191"/>
      <c r="C1" s="191"/>
      <c r="D1" s="191"/>
      <c r="E1" s="191"/>
      <c r="F1" s="191"/>
      <c r="G1" s="191"/>
      <c r="H1" s="191"/>
      <c r="I1" s="191"/>
    </row>
    <row r="2" spans="1:9" ht="13.5">
      <c r="A2" s="192" t="s">
        <v>21</v>
      </c>
      <c r="B2" s="193"/>
      <c r="C2" s="193"/>
      <c r="D2" s="193"/>
      <c r="E2" s="193"/>
      <c r="F2" s="193"/>
      <c r="G2" s="193"/>
      <c r="H2" s="193"/>
      <c r="I2" s="193"/>
    </row>
    <row r="3" spans="1:9" ht="13.5">
      <c r="A3" s="22"/>
      <c r="B3" s="23"/>
      <c r="C3" s="23"/>
      <c r="D3" s="23"/>
      <c r="E3" s="23"/>
      <c r="F3" s="23"/>
      <c r="G3" s="23"/>
      <c r="H3" s="23"/>
      <c r="I3" s="23"/>
    </row>
    <row r="4" spans="1:9" ht="15" customHeight="1" thickBot="1">
      <c r="A4" s="194" t="s">
        <v>144</v>
      </c>
      <c r="B4" s="194"/>
      <c r="C4" s="194"/>
      <c r="D4" s="194"/>
      <c r="E4" s="194"/>
      <c r="F4" s="194"/>
      <c r="G4" s="194"/>
      <c r="H4" s="194"/>
      <c r="I4" s="194"/>
    </row>
    <row r="5" spans="1:9" ht="19.5" customHeight="1" thickBot="1">
      <c r="A5" s="195" t="s">
        <v>104</v>
      </c>
      <c r="B5" s="196"/>
      <c r="C5" s="196"/>
      <c r="D5" s="196"/>
      <c r="E5" s="196"/>
      <c r="F5" s="196"/>
      <c r="G5" s="196"/>
      <c r="H5" s="196"/>
      <c r="I5" s="197"/>
    </row>
    <row r="6" spans="1:9" ht="32.25" customHeight="1" thickBot="1">
      <c r="A6" s="24"/>
      <c r="B6" s="198" t="s">
        <v>142</v>
      </c>
      <c r="C6" s="198"/>
      <c r="D6" s="198"/>
      <c r="E6" s="198"/>
      <c r="F6" s="198"/>
      <c r="G6" s="198"/>
      <c r="H6" s="198"/>
      <c r="I6" s="199"/>
    </row>
    <row r="7" spans="4:8" ht="13.5" thickBot="1">
      <c r="D7" s="21">
        <v>1</v>
      </c>
      <c r="F7" s="21">
        <v>2</v>
      </c>
      <c r="H7" s="21">
        <v>3</v>
      </c>
    </row>
    <row r="8" spans="1:9" s="27" customFormat="1" ht="75">
      <c r="A8" s="26" t="s">
        <v>1</v>
      </c>
      <c r="B8" s="26" t="s">
        <v>2</v>
      </c>
      <c r="C8" s="26" t="s">
        <v>69</v>
      </c>
      <c r="D8" s="26" t="s">
        <v>72</v>
      </c>
      <c r="E8" s="26" t="s">
        <v>70</v>
      </c>
      <c r="F8" s="26" t="s">
        <v>71</v>
      </c>
      <c r="G8" s="26" t="s">
        <v>73</v>
      </c>
      <c r="H8" s="26" t="s">
        <v>74</v>
      </c>
      <c r="I8" s="26" t="s">
        <v>3</v>
      </c>
    </row>
    <row r="9" spans="1:9" s="27" customFormat="1" ht="15">
      <c r="A9" s="28"/>
      <c r="B9" s="28"/>
      <c r="C9" s="29"/>
      <c r="D9" s="173">
        <v>1</v>
      </c>
      <c r="E9" s="174" t="s">
        <v>64</v>
      </c>
      <c r="F9" s="173"/>
      <c r="G9" s="174" t="s">
        <v>97</v>
      </c>
      <c r="H9" s="173"/>
      <c r="I9" s="31"/>
    </row>
    <row r="10" spans="1:9" ht="16.5" customHeight="1">
      <c r="A10" s="188" t="s">
        <v>48</v>
      </c>
      <c r="B10" s="32" t="s">
        <v>53</v>
      </c>
      <c r="C10" s="33"/>
      <c r="D10" s="90">
        <f>$C10*D$9</f>
        <v>0</v>
      </c>
      <c r="E10" s="33"/>
      <c r="F10" s="90">
        <f>D10+E10</f>
        <v>0</v>
      </c>
      <c r="G10" s="33"/>
      <c r="H10" s="90">
        <f>G10</f>
        <v>0</v>
      </c>
      <c r="I10" s="100"/>
    </row>
    <row r="11" spans="1:9" ht="16.5" customHeight="1">
      <c r="A11" s="189"/>
      <c r="B11" s="35" t="s">
        <v>54</v>
      </c>
      <c r="C11" s="36"/>
      <c r="D11" s="91">
        <f>$C11*D$9</f>
        <v>0</v>
      </c>
      <c r="E11" s="36"/>
      <c r="F11" s="91">
        <f aca="true" t="shared" si="0" ref="F11:F55">D11+E11</f>
        <v>0</v>
      </c>
      <c r="G11" s="36"/>
      <c r="H11" s="91">
        <f>G11</f>
        <v>0</v>
      </c>
      <c r="I11" s="109"/>
    </row>
    <row r="12" spans="1:9" ht="16.5" customHeight="1">
      <c r="A12" s="189"/>
      <c r="B12" s="32" t="s">
        <v>55</v>
      </c>
      <c r="C12" s="38"/>
      <c r="D12" s="91">
        <f>$C12*D$9</f>
        <v>0</v>
      </c>
      <c r="E12" s="38"/>
      <c r="F12" s="91">
        <f t="shared" si="0"/>
        <v>0</v>
      </c>
      <c r="G12" s="38"/>
      <c r="H12" s="91">
        <f>G12</f>
        <v>0</v>
      </c>
      <c r="I12" s="104"/>
    </row>
    <row r="13" spans="1:9" ht="16.5" customHeight="1">
      <c r="A13" s="189"/>
      <c r="B13" s="32"/>
      <c r="C13" s="38"/>
      <c r="D13" s="91">
        <f>$C13*D$9</f>
        <v>0</v>
      </c>
      <c r="E13" s="38"/>
      <c r="F13" s="91">
        <f t="shared" si="0"/>
        <v>0</v>
      </c>
      <c r="G13" s="38"/>
      <c r="H13" s="91">
        <f>G13</f>
        <v>0</v>
      </c>
      <c r="I13" s="39"/>
    </row>
    <row r="14" spans="1:9" ht="16.5" customHeight="1" thickBot="1">
      <c r="A14" s="190"/>
      <c r="B14" s="40"/>
      <c r="C14" s="38"/>
      <c r="D14" s="92">
        <f>$C14*D$9</f>
        <v>0</v>
      </c>
      <c r="E14" s="38"/>
      <c r="F14" s="92">
        <f t="shared" si="0"/>
        <v>0</v>
      </c>
      <c r="G14" s="38"/>
      <c r="H14" s="92">
        <f>G14</f>
        <v>0</v>
      </c>
      <c r="I14" s="41"/>
    </row>
    <row r="15" spans="1:9" ht="16.5" customHeight="1" thickBot="1" thickTop="1">
      <c r="A15" s="42" t="s">
        <v>0</v>
      </c>
      <c r="B15" s="43"/>
      <c r="C15" s="97">
        <f aca="true" t="shared" si="1" ref="C15:H15">SUM(C10:C14)</f>
        <v>0</v>
      </c>
      <c r="D15" s="93">
        <f t="shared" si="1"/>
        <v>0</v>
      </c>
      <c r="E15" s="97">
        <f t="shared" si="1"/>
        <v>0</v>
      </c>
      <c r="F15" s="93">
        <f t="shared" si="1"/>
        <v>0</v>
      </c>
      <c r="G15" s="97">
        <f t="shared" si="1"/>
        <v>0</v>
      </c>
      <c r="H15" s="93">
        <f t="shared" si="1"/>
        <v>0</v>
      </c>
      <c r="I15" s="45"/>
    </row>
    <row r="16" spans="1:9" ht="16.5" customHeight="1">
      <c r="A16" s="188" t="s">
        <v>49</v>
      </c>
      <c r="B16" s="46" t="s">
        <v>53</v>
      </c>
      <c r="C16" s="47"/>
      <c r="D16" s="94">
        <f aca="true" t="shared" si="2" ref="D16:D22">$C16*D$9</f>
        <v>0</v>
      </c>
      <c r="E16" s="47"/>
      <c r="F16" s="94">
        <f t="shared" si="0"/>
        <v>0</v>
      </c>
      <c r="G16" s="47"/>
      <c r="H16" s="94">
        <f aca="true" t="shared" si="3" ref="H16:H22">G16</f>
        <v>0</v>
      </c>
      <c r="I16" s="107"/>
    </row>
    <row r="17" spans="1:9" ht="16.5" customHeight="1">
      <c r="A17" s="189"/>
      <c r="B17" s="35" t="s">
        <v>54</v>
      </c>
      <c r="C17" s="49"/>
      <c r="D17" s="91">
        <f t="shared" si="2"/>
        <v>0</v>
      </c>
      <c r="E17" s="49"/>
      <c r="F17" s="91">
        <f t="shared" si="0"/>
        <v>0</v>
      </c>
      <c r="G17" s="49"/>
      <c r="H17" s="91">
        <f t="shared" si="3"/>
        <v>0</v>
      </c>
      <c r="I17" s="37"/>
    </row>
    <row r="18" spans="1:9" ht="16.5" customHeight="1">
      <c r="A18" s="189"/>
      <c r="B18" s="35" t="s">
        <v>55</v>
      </c>
      <c r="C18" s="49"/>
      <c r="D18" s="91">
        <f t="shared" si="2"/>
        <v>0</v>
      </c>
      <c r="E18" s="49"/>
      <c r="F18" s="91">
        <f t="shared" si="0"/>
        <v>0</v>
      </c>
      <c r="G18" s="49"/>
      <c r="H18" s="91">
        <f t="shared" si="3"/>
        <v>0</v>
      </c>
      <c r="I18" s="50"/>
    </row>
    <row r="19" spans="1:9" ht="16.5" customHeight="1">
      <c r="A19" s="189"/>
      <c r="B19" s="35" t="s">
        <v>56</v>
      </c>
      <c r="C19" s="49"/>
      <c r="D19" s="91">
        <f t="shared" si="2"/>
        <v>0</v>
      </c>
      <c r="E19" s="49"/>
      <c r="F19" s="91">
        <f t="shared" si="0"/>
        <v>0</v>
      </c>
      <c r="G19" s="49"/>
      <c r="H19" s="91">
        <f t="shared" si="3"/>
        <v>0</v>
      </c>
      <c r="I19" s="51"/>
    </row>
    <row r="20" spans="1:9" ht="16.5" customHeight="1">
      <c r="A20" s="189"/>
      <c r="B20" s="35" t="s">
        <v>57</v>
      </c>
      <c r="C20" s="49"/>
      <c r="D20" s="91">
        <f t="shared" si="2"/>
        <v>0</v>
      </c>
      <c r="E20" s="49"/>
      <c r="F20" s="91">
        <f t="shared" si="0"/>
        <v>0</v>
      </c>
      <c r="G20" s="49"/>
      <c r="H20" s="91">
        <f t="shared" si="3"/>
        <v>0</v>
      </c>
      <c r="I20" s="51"/>
    </row>
    <row r="21" spans="1:9" ht="16.5" customHeight="1">
      <c r="A21" s="189"/>
      <c r="B21" s="35"/>
      <c r="C21" s="49"/>
      <c r="D21" s="91">
        <f t="shared" si="2"/>
        <v>0</v>
      </c>
      <c r="E21" s="49"/>
      <c r="F21" s="91">
        <f t="shared" si="0"/>
        <v>0</v>
      </c>
      <c r="G21" s="49"/>
      <c r="H21" s="91">
        <f t="shared" si="3"/>
        <v>0</v>
      </c>
      <c r="I21" s="51"/>
    </row>
    <row r="22" spans="1:9" ht="16.5" customHeight="1" thickBot="1">
      <c r="A22" s="190"/>
      <c r="B22" s="40"/>
      <c r="C22" s="52"/>
      <c r="D22" s="92">
        <f t="shared" si="2"/>
        <v>0</v>
      </c>
      <c r="E22" s="52"/>
      <c r="F22" s="92">
        <f t="shared" si="0"/>
        <v>0</v>
      </c>
      <c r="G22" s="52"/>
      <c r="H22" s="92">
        <f t="shared" si="3"/>
        <v>0</v>
      </c>
      <c r="I22" s="41"/>
    </row>
    <row r="23" spans="1:9" ht="16.5" customHeight="1" thickBot="1" thickTop="1">
      <c r="A23" s="53" t="s">
        <v>0</v>
      </c>
      <c r="B23" s="43"/>
      <c r="C23" s="97">
        <f aca="true" t="shared" si="4" ref="C23:H23">SUM(C16:C22)</f>
        <v>0</v>
      </c>
      <c r="D23" s="93">
        <f t="shared" si="4"/>
        <v>0</v>
      </c>
      <c r="E23" s="97">
        <f t="shared" si="4"/>
        <v>0</v>
      </c>
      <c r="F23" s="93">
        <f t="shared" si="4"/>
        <v>0</v>
      </c>
      <c r="G23" s="97">
        <f t="shared" si="4"/>
        <v>0</v>
      </c>
      <c r="H23" s="93">
        <f t="shared" si="4"/>
        <v>0</v>
      </c>
      <c r="I23" s="45"/>
    </row>
    <row r="24" spans="1:9" ht="16.5" customHeight="1">
      <c r="A24" s="188" t="s">
        <v>50</v>
      </c>
      <c r="B24" s="46" t="s">
        <v>53</v>
      </c>
      <c r="C24" s="54"/>
      <c r="D24" s="94">
        <f aca="true" t="shared" si="5" ref="D24:D30">$C24*D$9</f>
        <v>0</v>
      </c>
      <c r="E24" s="54"/>
      <c r="F24" s="94">
        <f t="shared" si="0"/>
        <v>0</v>
      </c>
      <c r="G24" s="54"/>
      <c r="H24" s="94">
        <f aca="true" t="shared" si="6" ref="H24:H30">G24</f>
        <v>0</v>
      </c>
      <c r="I24" s="117"/>
    </row>
    <row r="25" spans="1:9" ht="16.5" customHeight="1">
      <c r="A25" s="189"/>
      <c r="B25" s="35" t="s">
        <v>54</v>
      </c>
      <c r="C25" s="49"/>
      <c r="D25" s="91">
        <f t="shared" si="5"/>
        <v>0</v>
      </c>
      <c r="E25" s="49"/>
      <c r="F25" s="91">
        <f t="shared" si="0"/>
        <v>0</v>
      </c>
      <c r="G25" s="49"/>
      <c r="H25" s="91">
        <f t="shared" si="6"/>
        <v>0</v>
      </c>
      <c r="I25" s="56"/>
    </row>
    <row r="26" spans="1:9" ht="16.5" customHeight="1">
      <c r="A26" s="189"/>
      <c r="B26" s="35" t="s">
        <v>55</v>
      </c>
      <c r="C26" s="49"/>
      <c r="D26" s="91">
        <f t="shared" si="5"/>
        <v>0</v>
      </c>
      <c r="E26" s="49"/>
      <c r="F26" s="91">
        <f t="shared" si="0"/>
        <v>0</v>
      </c>
      <c r="G26" s="49"/>
      <c r="H26" s="91">
        <f t="shared" si="6"/>
        <v>0</v>
      </c>
      <c r="I26" s="57"/>
    </row>
    <row r="27" spans="1:9" ht="16.5" customHeight="1">
      <c r="A27" s="189"/>
      <c r="B27" s="35" t="s">
        <v>56</v>
      </c>
      <c r="C27" s="49"/>
      <c r="D27" s="91">
        <f t="shared" si="5"/>
        <v>0</v>
      </c>
      <c r="E27" s="49"/>
      <c r="F27" s="91">
        <f t="shared" si="0"/>
        <v>0</v>
      </c>
      <c r="G27" s="49"/>
      <c r="H27" s="91">
        <f t="shared" si="6"/>
        <v>0</v>
      </c>
      <c r="I27" s="57"/>
    </row>
    <row r="28" spans="1:9" ht="16.5" customHeight="1">
      <c r="A28" s="189"/>
      <c r="B28" s="35" t="s">
        <v>57</v>
      </c>
      <c r="C28" s="49"/>
      <c r="D28" s="91">
        <f t="shared" si="5"/>
        <v>0</v>
      </c>
      <c r="E28" s="49"/>
      <c r="F28" s="91">
        <f t="shared" si="0"/>
        <v>0</v>
      </c>
      <c r="G28" s="49"/>
      <c r="H28" s="91">
        <f t="shared" si="6"/>
        <v>0</v>
      </c>
      <c r="I28" s="57"/>
    </row>
    <row r="29" spans="1:9" ht="16.5" customHeight="1">
      <c r="A29" s="189"/>
      <c r="B29" s="35"/>
      <c r="C29" s="49"/>
      <c r="D29" s="91">
        <f t="shared" si="5"/>
        <v>0</v>
      </c>
      <c r="E29" s="49"/>
      <c r="F29" s="91">
        <f t="shared" si="0"/>
        <v>0</v>
      </c>
      <c r="G29" s="49"/>
      <c r="H29" s="91">
        <f t="shared" si="6"/>
        <v>0</v>
      </c>
      <c r="I29" s="57"/>
    </row>
    <row r="30" spans="1:9" ht="16.5" customHeight="1" thickBot="1">
      <c r="A30" s="190"/>
      <c r="B30" s="40"/>
      <c r="C30" s="52"/>
      <c r="D30" s="92">
        <f t="shared" si="5"/>
        <v>0</v>
      </c>
      <c r="E30" s="52"/>
      <c r="F30" s="92">
        <f t="shared" si="0"/>
        <v>0</v>
      </c>
      <c r="G30" s="52"/>
      <c r="H30" s="92">
        <f t="shared" si="6"/>
        <v>0</v>
      </c>
      <c r="I30" s="58"/>
    </row>
    <row r="31" spans="1:9" ht="16.5" customHeight="1" thickBot="1" thickTop="1">
      <c r="A31" s="42" t="s">
        <v>0</v>
      </c>
      <c r="B31" s="43"/>
      <c r="C31" s="97">
        <f aca="true" t="shared" si="7" ref="C31:H31">SUM(C24:C30)</f>
        <v>0</v>
      </c>
      <c r="D31" s="95">
        <f t="shared" si="7"/>
        <v>0</v>
      </c>
      <c r="E31" s="97">
        <f t="shared" si="7"/>
        <v>0</v>
      </c>
      <c r="F31" s="95">
        <f t="shared" si="7"/>
        <v>0</v>
      </c>
      <c r="G31" s="97">
        <f t="shared" si="7"/>
        <v>0</v>
      </c>
      <c r="H31" s="95">
        <f t="shared" si="7"/>
        <v>0</v>
      </c>
      <c r="I31" s="59"/>
    </row>
    <row r="32" spans="1:9" ht="15">
      <c r="A32" s="188" t="s">
        <v>51</v>
      </c>
      <c r="B32" s="46" t="s">
        <v>53</v>
      </c>
      <c r="C32" s="54"/>
      <c r="D32" s="94">
        <f aca="true" t="shared" si="8" ref="D32:D39">$C32*D$9</f>
        <v>0</v>
      </c>
      <c r="E32" s="54"/>
      <c r="F32" s="94">
        <f t="shared" si="0"/>
        <v>0</v>
      </c>
      <c r="G32" s="54"/>
      <c r="H32" s="94">
        <f aca="true" t="shared" si="9" ref="H32:H39">G32</f>
        <v>0</v>
      </c>
      <c r="I32" s="114"/>
    </row>
    <row r="33" spans="1:9" ht="15">
      <c r="A33" s="189"/>
      <c r="B33" s="35" t="s">
        <v>54</v>
      </c>
      <c r="C33" s="54"/>
      <c r="D33" s="91">
        <f t="shared" si="8"/>
        <v>0</v>
      </c>
      <c r="E33" s="54"/>
      <c r="F33" s="91">
        <f t="shared" si="0"/>
        <v>0</v>
      </c>
      <c r="G33" s="54"/>
      <c r="H33" s="91">
        <f t="shared" si="9"/>
        <v>0</v>
      </c>
      <c r="I33" s="61"/>
    </row>
    <row r="34" spans="1:9" ht="15">
      <c r="A34" s="189"/>
      <c r="B34" s="35" t="s">
        <v>55</v>
      </c>
      <c r="C34" s="54"/>
      <c r="D34" s="91">
        <f t="shared" si="8"/>
        <v>0</v>
      </c>
      <c r="E34" s="54"/>
      <c r="F34" s="91">
        <f t="shared" si="0"/>
        <v>0</v>
      </c>
      <c r="G34" s="54"/>
      <c r="H34" s="91">
        <f t="shared" si="9"/>
        <v>0</v>
      </c>
      <c r="I34" s="56"/>
    </row>
    <row r="35" spans="1:9" ht="15">
      <c r="A35" s="189"/>
      <c r="B35" s="35" t="s">
        <v>58</v>
      </c>
      <c r="C35" s="54"/>
      <c r="D35" s="91">
        <f t="shared" si="8"/>
        <v>0</v>
      </c>
      <c r="E35" s="54"/>
      <c r="F35" s="91">
        <f t="shared" si="0"/>
        <v>0</v>
      </c>
      <c r="G35" s="54"/>
      <c r="H35" s="91">
        <f t="shared" si="9"/>
        <v>0</v>
      </c>
      <c r="I35" s="51"/>
    </row>
    <row r="36" spans="1:9" ht="15">
      <c r="A36" s="189"/>
      <c r="B36" s="35" t="s">
        <v>59</v>
      </c>
      <c r="C36" s="63"/>
      <c r="D36" s="91">
        <f t="shared" si="8"/>
        <v>0</v>
      </c>
      <c r="E36" s="63"/>
      <c r="F36" s="91">
        <f t="shared" si="0"/>
        <v>0</v>
      </c>
      <c r="G36" s="63"/>
      <c r="H36" s="91">
        <f t="shared" si="9"/>
        <v>0</v>
      </c>
      <c r="I36" s="64"/>
    </row>
    <row r="37" spans="1:9" ht="30">
      <c r="A37" s="189"/>
      <c r="B37" s="35" t="s">
        <v>148</v>
      </c>
      <c r="C37" s="63"/>
      <c r="D37" s="91">
        <f t="shared" si="8"/>
        <v>0</v>
      </c>
      <c r="E37" s="63"/>
      <c r="F37" s="91">
        <f t="shared" si="0"/>
        <v>0</v>
      </c>
      <c r="G37" s="63"/>
      <c r="H37" s="91">
        <f t="shared" si="9"/>
        <v>0</v>
      </c>
      <c r="I37" s="108"/>
    </row>
    <row r="38" spans="1:9" ht="15">
      <c r="A38" s="189"/>
      <c r="B38" s="35" t="s">
        <v>57</v>
      </c>
      <c r="C38" s="63"/>
      <c r="D38" s="91">
        <f t="shared" si="8"/>
        <v>0</v>
      </c>
      <c r="E38" s="63"/>
      <c r="F38" s="91">
        <f t="shared" si="0"/>
        <v>0</v>
      </c>
      <c r="G38" s="63"/>
      <c r="H38" s="91">
        <f t="shared" si="9"/>
        <v>0</v>
      </c>
      <c r="I38" s="64"/>
    </row>
    <row r="39" spans="1:9" ht="15" thickBot="1">
      <c r="A39" s="190"/>
      <c r="B39" s="40"/>
      <c r="C39" s="52"/>
      <c r="D39" s="92">
        <f t="shared" si="8"/>
        <v>0</v>
      </c>
      <c r="E39" s="52"/>
      <c r="F39" s="92">
        <f t="shared" si="0"/>
        <v>0</v>
      </c>
      <c r="G39" s="52"/>
      <c r="H39" s="92">
        <f t="shared" si="9"/>
        <v>0</v>
      </c>
      <c r="I39" s="58"/>
    </row>
    <row r="40" spans="1:9" ht="16.5" customHeight="1" thickBot="1" thickTop="1">
      <c r="A40" s="65" t="s">
        <v>0</v>
      </c>
      <c r="B40" s="66"/>
      <c r="C40" s="97">
        <f aca="true" t="shared" si="10" ref="C40:H40">SUM(C32:C39)</f>
        <v>0</v>
      </c>
      <c r="D40" s="93">
        <f t="shared" si="10"/>
        <v>0</v>
      </c>
      <c r="E40" s="97">
        <f t="shared" si="10"/>
        <v>0</v>
      </c>
      <c r="F40" s="93">
        <f t="shared" si="10"/>
        <v>0</v>
      </c>
      <c r="G40" s="97">
        <f t="shared" si="10"/>
        <v>0</v>
      </c>
      <c r="H40" s="93">
        <f t="shared" si="10"/>
        <v>0</v>
      </c>
      <c r="I40" s="67"/>
    </row>
    <row r="41" spans="1:9" ht="15">
      <c r="A41" s="188" t="s">
        <v>52</v>
      </c>
      <c r="B41" s="46" t="s">
        <v>53</v>
      </c>
      <c r="C41" s="54"/>
      <c r="D41" s="94">
        <f aca="true" t="shared" si="11" ref="D41:D55">$C41*D$9</f>
        <v>0</v>
      </c>
      <c r="E41" s="54"/>
      <c r="F41" s="94">
        <f t="shared" si="0"/>
        <v>0</v>
      </c>
      <c r="G41" s="54"/>
      <c r="H41" s="94">
        <f aca="true" t="shared" si="12" ref="H41:H48">G41</f>
        <v>0</v>
      </c>
      <c r="I41" s="117"/>
    </row>
    <row r="42" spans="1:9" ht="15">
      <c r="A42" s="189"/>
      <c r="B42" s="35" t="s">
        <v>54</v>
      </c>
      <c r="C42" s="49"/>
      <c r="D42" s="91">
        <f t="shared" si="11"/>
        <v>0</v>
      </c>
      <c r="E42" s="49"/>
      <c r="F42" s="91">
        <f t="shared" si="0"/>
        <v>0</v>
      </c>
      <c r="G42" s="49"/>
      <c r="H42" s="91">
        <f t="shared" si="12"/>
        <v>0</v>
      </c>
      <c r="I42" s="56"/>
    </row>
    <row r="43" spans="1:9" ht="15">
      <c r="A43" s="189"/>
      <c r="B43" s="35" t="s">
        <v>55</v>
      </c>
      <c r="C43" s="49"/>
      <c r="D43" s="91">
        <f t="shared" si="11"/>
        <v>0</v>
      </c>
      <c r="E43" s="49"/>
      <c r="F43" s="91">
        <f t="shared" si="0"/>
        <v>0</v>
      </c>
      <c r="G43" s="49"/>
      <c r="H43" s="91">
        <f t="shared" si="12"/>
        <v>0</v>
      </c>
      <c r="I43" s="56"/>
    </row>
    <row r="44" spans="1:9" ht="15">
      <c r="A44" s="189"/>
      <c r="B44" s="35" t="s">
        <v>58</v>
      </c>
      <c r="C44" s="49"/>
      <c r="D44" s="91">
        <f t="shared" si="11"/>
        <v>0</v>
      </c>
      <c r="E44" s="49"/>
      <c r="F44" s="91">
        <f t="shared" si="0"/>
        <v>0</v>
      </c>
      <c r="G44" s="49"/>
      <c r="H44" s="91">
        <f t="shared" si="12"/>
        <v>0</v>
      </c>
      <c r="I44" s="51"/>
    </row>
    <row r="45" spans="1:9" ht="15">
      <c r="A45" s="189"/>
      <c r="B45" s="35" t="s">
        <v>59</v>
      </c>
      <c r="C45" s="49"/>
      <c r="D45" s="91">
        <f t="shared" si="11"/>
        <v>0</v>
      </c>
      <c r="E45" s="49"/>
      <c r="F45" s="91">
        <f t="shared" si="0"/>
        <v>0</v>
      </c>
      <c r="G45" s="49"/>
      <c r="H45" s="91">
        <f t="shared" si="12"/>
        <v>0</v>
      </c>
      <c r="I45" s="56"/>
    </row>
    <row r="46" spans="1:9" ht="30">
      <c r="A46" s="189"/>
      <c r="B46" s="35" t="s">
        <v>148</v>
      </c>
      <c r="C46" s="49"/>
      <c r="D46" s="91">
        <f t="shared" si="11"/>
        <v>0</v>
      </c>
      <c r="E46" s="49"/>
      <c r="F46" s="91">
        <f t="shared" si="0"/>
        <v>0</v>
      </c>
      <c r="G46" s="49"/>
      <c r="H46" s="91">
        <f t="shared" si="12"/>
        <v>0</v>
      </c>
      <c r="I46" s="57"/>
    </row>
    <row r="47" spans="1:9" ht="15">
      <c r="A47" s="189"/>
      <c r="B47" s="35" t="s">
        <v>57</v>
      </c>
      <c r="C47" s="49"/>
      <c r="D47" s="91">
        <f t="shared" si="11"/>
        <v>0</v>
      </c>
      <c r="E47" s="49"/>
      <c r="F47" s="91">
        <f t="shared" si="0"/>
        <v>0</v>
      </c>
      <c r="G47" s="49"/>
      <c r="H47" s="91">
        <f t="shared" si="12"/>
        <v>0</v>
      </c>
      <c r="I47" s="56"/>
    </row>
    <row r="48" spans="1:13" ht="15" thickBot="1">
      <c r="A48" s="190"/>
      <c r="B48" s="40"/>
      <c r="C48" s="52"/>
      <c r="D48" s="92">
        <f t="shared" si="11"/>
        <v>0</v>
      </c>
      <c r="E48" s="52"/>
      <c r="F48" s="92">
        <f t="shared" si="0"/>
        <v>0</v>
      </c>
      <c r="G48" s="52"/>
      <c r="H48" s="92">
        <f t="shared" si="12"/>
        <v>0</v>
      </c>
      <c r="I48" s="58"/>
      <c r="M48" s="68" t="s">
        <v>32</v>
      </c>
    </row>
    <row r="49" spans="1:9" ht="16.5" customHeight="1" thickBot="1" thickTop="1">
      <c r="A49" s="42" t="s">
        <v>0</v>
      </c>
      <c r="B49" s="43"/>
      <c r="C49" s="97">
        <f aca="true" t="shared" si="13" ref="C49:H49">SUM(C41:C48)</f>
        <v>0</v>
      </c>
      <c r="D49" s="95">
        <f t="shared" si="13"/>
        <v>0</v>
      </c>
      <c r="E49" s="97">
        <f t="shared" si="13"/>
        <v>0</v>
      </c>
      <c r="F49" s="95">
        <f t="shared" si="13"/>
        <v>0</v>
      </c>
      <c r="G49" s="97">
        <f t="shared" si="13"/>
        <v>0</v>
      </c>
      <c r="H49" s="95">
        <f t="shared" si="13"/>
        <v>0</v>
      </c>
      <c r="I49" s="59"/>
    </row>
    <row r="50" spans="1:9" ht="16.5" customHeight="1">
      <c r="A50" s="188" t="s">
        <v>26</v>
      </c>
      <c r="B50" s="46"/>
      <c r="C50" s="54"/>
      <c r="D50" s="94">
        <f t="shared" si="11"/>
        <v>0</v>
      </c>
      <c r="E50" s="54"/>
      <c r="F50" s="94">
        <f t="shared" si="0"/>
        <v>0</v>
      </c>
      <c r="G50" s="54"/>
      <c r="H50" s="94">
        <f aca="true" t="shared" si="14" ref="H50:H55">G50</f>
        <v>0</v>
      </c>
      <c r="I50" s="55"/>
    </row>
    <row r="51" spans="1:9" ht="16.5" customHeight="1">
      <c r="A51" s="189"/>
      <c r="B51" s="35"/>
      <c r="C51" s="49"/>
      <c r="D51" s="91">
        <f t="shared" si="11"/>
        <v>0</v>
      </c>
      <c r="E51" s="49"/>
      <c r="F51" s="91">
        <f t="shared" si="0"/>
        <v>0</v>
      </c>
      <c r="G51" s="49"/>
      <c r="H51" s="91">
        <f t="shared" si="14"/>
        <v>0</v>
      </c>
      <c r="I51" s="56"/>
    </row>
    <row r="52" spans="1:9" ht="16.5" customHeight="1">
      <c r="A52" s="189"/>
      <c r="B52" s="35"/>
      <c r="C52" s="49"/>
      <c r="D52" s="91">
        <f t="shared" si="11"/>
        <v>0</v>
      </c>
      <c r="E52" s="49"/>
      <c r="F52" s="91">
        <f t="shared" si="0"/>
        <v>0</v>
      </c>
      <c r="G52" s="49"/>
      <c r="H52" s="91">
        <f t="shared" si="14"/>
        <v>0</v>
      </c>
      <c r="I52" s="56"/>
    </row>
    <row r="53" spans="1:9" ht="16.5" customHeight="1">
      <c r="A53" s="189"/>
      <c r="B53" s="35"/>
      <c r="C53" s="49"/>
      <c r="D53" s="91">
        <f t="shared" si="11"/>
        <v>0</v>
      </c>
      <c r="E53" s="49"/>
      <c r="F53" s="91">
        <f t="shared" si="0"/>
        <v>0</v>
      </c>
      <c r="G53" s="49"/>
      <c r="H53" s="91">
        <f t="shared" si="14"/>
        <v>0</v>
      </c>
      <c r="I53" s="56"/>
    </row>
    <row r="54" spans="1:9" ht="16.5" customHeight="1">
      <c r="A54" s="189"/>
      <c r="B54" s="35"/>
      <c r="C54" s="49"/>
      <c r="D54" s="91">
        <f t="shared" si="11"/>
        <v>0</v>
      </c>
      <c r="E54" s="49"/>
      <c r="F54" s="91">
        <f t="shared" si="0"/>
        <v>0</v>
      </c>
      <c r="G54" s="49"/>
      <c r="H54" s="91">
        <f t="shared" si="14"/>
        <v>0</v>
      </c>
      <c r="I54" s="57"/>
    </row>
    <row r="55" spans="1:9" ht="16.5" customHeight="1" thickBot="1">
      <c r="A55" s="190"/>
      <c r="B55" s="40"/>
      <c r="C55" s="52"/>
      <c r="D55" s="92">
        <f t="shared" si="11"/>
        <v>0</v>
      </c>
      <c r="E55" s="52"/>
      <c r="F55" s="92">
        <f t="shared" si="0"/>
        <v>0</v>
      </c>
      <c r="G55" s="52"/>
      <c r="H55" s="92">
        <f t="shared" si="14"/>
        <v>0</v>
      </c>
      <c r="I55" s="58"/>
    </row>
    <row r="56" spans="1:9" ht="16.5" customHeight="1" thickBot="1" thickTop="1">
      <c r="A56" s="42" t="s">
        <v>0</v>
      </c>
      <c r="B56" s="43"/>
      <c r="C56" s="97">
        <f aca="true" t="shared" si="15" ref="C56:H56">SUM(C50:C55)</f>
        <v>0</v>
      </c>
      <c r="D56" s="95">
        <f t="shared" si="15"/>
        <v>0</v>
      </c>
      <c r="E56" s="97">
        <f t="shared" si="15"/>
        <v>0</v>
      </c>
      <c r="F56" s="95">
        <f t="shared" si="15"/>
        <v>0</v>
      </c>
      <c r="G56" s="97">
        <f t="shared" si="15"/>
        <v>0</v>
      </c>
      <c r="H56" s="95">
        <f t="shared" si="15"/>
        <v>0</v>
      </c>
      <c r="I56" s="59"/>
    </row>
    <row r="57" spans="1:9" ht="10.5" customHeight="1" thickBot="1" thickTop="1">
      <c r="A57" s="69"/>
      <c r="B57" s="70"/>
      <c r="C57" s="71"/>
      <c r="D57" s="72"/>
      <c r="E57" s="72"/>
      <c r="F57" s="72"/>
      <c r="G57" s="72"/>
      <c r="H57" s="72"/>
      <c r="I57" s="73"/>
    </row>
    <row r="58" spans="1:9" ht="16.5" customHeight="1" thickBot="1" thickTop="1">
      <c r="A58" s="69" t="s">
        <v>4</v>
      </c>
      <c r="B58" s="70"/>
      <c r="C58" s="95">
        <f>SUM(C15,C23,C31,C40,C49,C56)</f>
        <v>0</v>
      </c>
      <c r="D58" s="95">
        <f>SUM(D15,D23,D31,D40,D49,D56)</f>
        <v>0</v>
      </c>
      <c r="E58" s="95">
        <f>SUM(E15,E23,E31,E40,E49,E56)</f>
        <v>0</v>
      </c>
      <c r="F58" s="95">
        <f>SUM(F15,F23,F31,F40,F49,F56)</f>
        <v>0</v>
      </c>
      <c r="G58" s="95">
        <f>SUM(G15,G23,G31,G40,G49,G56)</f>
        <v>0</v>
      </c>
      <c r="H58" s="95">
        <f>SUM(H15,H23,H31,H40,H49,H56)</f>
        <v>0</v>
      </c>
      <c r="I58" s="74"/>
    </row>
    <row r="59" spans="1:9" ht="16.5" customHeight="1" thickBot="1">
      <c r="A59" s="75"/>
      <c r="B59" s="76"/>
      <c r="C59" s="178"/>
      <c r="D59" s="78"/>
      <c r="E59" s="78"/>
      <c r="F59" s="78"/>
      <c r="G59" s="78"/>
      <c r="H59" s="78"/>
      <c r="I59" s="79"/>
    </row>
    <row r="60" spans="1:9" ht="15.75" customHeight="1" thickBot="1">
      <c r="A60" s="200" t="s">
        <v>30</v>
      </c>
      <c r="B60" s="201"/>
      <c r="C60" s="201"/>
      <c r="D60" s="96" t="e">
        <f>(+D58/+$C$58)</f>
        <v>#DIV/0!</v>
      </c>
      <c r="E60" s="96" t="e">
        <f>(+E58/+$C$58)</f>
        <v>#DIV/0!</v>
      </c>
      <c r="F60" s="96" t="e">
        <f>(+F58/+$C$58)</f>
        <v>#DIV/0!</v>
      </c>
      <c r="G60" s="96" t="e">
        <f>(+G58/+$C$58)</f>
        <v>#DIV/0!</v>
      </c>
      <c r="H60" s="96" t="e">
        <f>(+H58/+$C$58)</f>
        <v>#DIV/0!</v>
      </c>
      <c r="I60" s="80"/>
    </row>
    <row r="61" spans="1:9" ht="15.75" customHeight="1" thickBot="1">
      <c r="A61" s="68"/>
      <c r="B61" s="68"/>
      <c r="C61" s="68"/>
      <c r="D61" s="68"/>
      <c r="E61" s="68"/>
      <c r="F61" s="68"/>
      <c r="G61" s="68"/>
      <c r="H61" s="68"/>
      <c r="I61" s="68"/>
    </row>
    <row r="62" spans="1:9" s="130" customFormat="1" ht="196.5" thickBot="1">
      <c r="A62" s="175"/>
      <c r="B62" s="128"/>
      <c r="C62" s="128"/>
      <c r="D62" s="176" t="s">
        <v>85</v>
      </c>
      <c r="E62" s="128"/>
      <c r="F62" s="176" t="s">
        <v>102</v>
      </c>
      <c r="G62" s="128"/>
      <c r="H62" s="176" t="s">
        <v>86</v>
      </c>
      <c r="I62" s="177"/>
    </row>
    <row r="63" spans="1:9" ht="15.75" customHeight="1">
      <c r="A63" s="68"/>
      <c r="B63" s="68"/>
      <c r="C63" s="68"/>
      <c r="D63" s="68"/>
      <c r="E63" s="68"/>
      <c r="F63" s="68"/>
      <c r="G63" s="68"/>
      <c r="H63" s="68"/>
      <c r="I63" s="68"/>
    </row>
    <row r="64" spans="1:9" ht="15.75" customHeight="1">
      <c r="A64" s="68"/>
      <c r="B64" s="68"/>
      <c r="C64" s="68"/>
      <c r="D64" s="68"/>
      <c r="E64" s="68"/>
      <c r="F64" s="68"/>
      <c r="G64" s="68"/>
      <c r="H64" s="68"/>
      <c r="I64" s="68"/>
    </row>
    <row r="65" spans="1:2" ht="13.5">
      <c r="A65" s="85" t="s">
        <v>15</v>
      </c>
      <c r="B65" s="68"/>
    </row>
    <row r="66" spans="1:2" ht="13.5">
      <c r="A66" s="86" t="s">
        <v>22</v>
      </c>
      <c r="B66" s="87" t="s">
        <v>23</v>
      </c>
    </row>
    <row r="67" spans="1:2" ht="13.5">
      <c r="A67" s="88" t="s">
        <v>24</v>
      </c>
      <c r="B67" s="87" t="s">
        <v>25</v>
      </c>
    </row>
    <row r="68" spans="1:2" ht="13.5">
      <c r="A68" s="89" t="s">
        <v>159</v>
      </c>
      <c r="B68" s="87" t="s">
        <v>28</v>
      </c>
    </row>
  </sheetData>
  <sheetProtection password="EAE1" sheet="1"/>
  <mergeCells count="12">
    <mergeCell ref="A60:C60"/>
    <mergeCell ref="A10:A14"/>
    <mergeCell ref="A16:A22"/>
    <mergeCell ref="A24:A30"/>
    <mergeCell ref="A32:A39"/>
    <mergeCell ref="A41:A48"/>
    <mergeCell ref="A50:A55"/>
    <mergeCell ref="A1:I1"/>
    <mergeCell ref="A2:I2"/>
    <mergeCell ref="A4:I4"/>
    <mergeCell ref="A5:I5"/>
    <mergeCell ref="B6:I6"/>
  </mergeCells>
  <hyperlinks>
    <hyperlink ref="A2" r:id="rId1" display="www.propelnonprofits.org"/>
  </hyperlinks>
  <printOptions/>
  <pageMargins left="0.5" right="0" top="1.17" bottom="0.33" header="0.6" footer="0.17"/>
  <pageSetup horizontalDpi="300" verticalDpi="300" orientation="portrait" scale="75"/>
  <headerFooter alignWithMargins="0">
    <oddHeader>&amp;C&amp;"Tahoma,Bold"&amp;12Scenario Planning &amp;A</oddHeader>
    <oddFooter>&amp;CTemplate created by Propel Nonprofits. Released under Creative Commons license to encourage adaption; no rights asserted. 
www propelnonprofits.org</oddFooter>
  </headerFooter>
</worksheet>
</file>

<file path=xl/worksheets/sheet6.xml><?xml version="1.0" encoding="utf-8"?>
<worksheet xmlns="http://schemas.openxmlformats.org/spreadsheetml/2006/main" xmlns:r="http://schemas.openxmlformats.org/officeDocument/2006/relationships">
  <sheetPr>
    <tabColor rgb="FF92D050"/>
    <pageSetUpPr fitToPage="1"/>
  </sheetPr>
  <dimension ref="A1:J66"/>
  <sheetViews>
    <sheetView zoomScalePageLayoutView="0" workbookViewId="0" topLeftCell="A3">
      <selection activeCell="D22" sqref="D22"/>
    </sheetView>
  </sheetViews>
  <sheetFormatPr defaultColWidth="9.140625" defaultRowHeight="12.75"/>
  <cols>
    <col min="1" max="1" width="16.28125" style="25" customWidth="1"/>
    <col min="2" max="2" width="25.7109375" style="21" customWidth="1"/>
    <col min="3" max="8" width="13.7109375" style="21" customWidth="1"/>
    <col min="9" max="9" width="46.8515625" style="21" customWidth="1"/>
    <col min="10" max="16384" width="9.140625" style="21" customWidth="1"/>
  </cols>
  <sheetData>
    <row r="1" spans="1:9" ht="13.5" thickBot="1">
      <c r="A1" s="205" t="s">
        <v>145</v>
      </c>
      <c r="B1" s="205"/>
      <c r="C1" s="205"/>
      <c r="D1" s="205"/>
      <c r="E1" s="205"/>
      <c r="F1" s="205"/>
      <c r="G1" s="205"/>
      <c r="H1" s="205"/>
      <c r="I1" s="205"/>
    </row>
    <row r="2" spans="1:9" ht="15.75" thickBot="1">
      <c r="A2" s="195" t="s">
        <v>62</v>
      </c>
      <c r="B2" s="196"/>
      <c r="C2" s="196"/>
      <c r="D2" s="196"/>
      <c r="E2" s="196"/>
      <c r="F2" s="196"/>
      <c r="G2" s="196"/>
      <c r="H2" s="196"/>
      <c r="I2" s="196"/>
    </row>
    <row r="3" spans="1:9" ht="15.75" thickBot="1">
      <c r="A3" s="24"/>
      <c r="B3" s="198" t="s">
        <v>60</v>
      </c>
      <c r="C3" s="198"/>
      <c r="D3" s="198"/>
      <c r="E3" s="198"/>
      <c r="F3" s="198"/>
      <c r="G3" s="198"/>
      <c r="H3" s="198"/>
      <c r="I3" s="198"/>
    </row>
    <row r="4" spans="1:9" ht="18.75" customHeight="1" thickBot="1">
      <c r="A4" s="24"/>
      <c r="B4" s="198" t="s">
        <v>142</v>
      </c>
      <c r="C4" s="198"/>
      <c r="D4" s="198"/>
      <c r="E4" s="198"/>
      <c r="F4" s="198"/>
      <c r="G4" s="198"/>
      <c r="H4" s="198"/>
      <c r="I4" s="198"/>
    </row>
    <row r="5" spans="4:8" ht="13.5" thickBot="1">
      <c r="D5" s="21">
        <v>1</v>
      </c>
      <c r="F5" s="21">
        <v>2</v>
      </c>
      <c r="H5" s="21">
        <v>3</v>
      </c>
    </row>
    <row r="6" spans="1:9" s="27" customFormat="1" ht="45">
      <c r="A6" s="26" t="s">
        <v>6</v>
      </c>
      <c r="B6" s="26" t="s">
        <v>36</v>
      </c>
      <c r="C6" s="26" t="s">
        <v>88</v>
      </c>
      <c r="D6" s="26" t="s">
        <v>90</v>
      </c>
      <c r="E6" s="26" t="s">
        <v>99</v>
      </c>
      <c r="F6" s="26" t="s">
        <v>91</v>
      </c>
      <c r="G6" s="26" t="s">
        <v>98</v>
      </c>
      <c r="H6" s="26" t="s">
        <v>92</v>
      </c>
      <c r="I6" s="26" t="s">
        <v>7</v>
      </c>
    </row>
    <row r="7" spans="1:9" s="27" customFormat="1" ht="15">
      <c r="A7" s="28"/>
      <c r="B7" s="28"/>
      <c r="C7" s="29"/>
      <c r="D7" s="28" t="s">
        <v>76</v>
      </c>
      <c r="E7" s="29"/>
      <c r="F7" s="28" t="s">
        <v>76</v>
      </c>
      <c r="G7" s="29"/>
      <c r="H7" s="28" t="s">
        <v>76</v>
      </c>
      <c r="I7" s="28"/>
    </row>
    <row r="8" spans="1:9" ht="16.5" customHeight="1">
      <c r="A8" s="188" t="s">
        <v>48</v>
      </c>
      <c r="B8" s="98" t="s">
        <v>53</v>
      </c>
      <c r="C8" s="99"/>
      <c r="D8" s="131">
        <f>C8</f>
        <v>0</v>
      </c>
      <c r="E8" s="33"/>
      <c r="F8" s="131">
        <f>D8+E8</f>
        <v>0</v>
      </c>
      <c r="G8" s="33"/>
      <c r="H8" s="131">
        <f>D8+G8</f>
        <v>0</v>
      </c>
      <c r="I8" s="100"/>
    </row>
    <row r="9" spans="1:9" ht="16.5" customHeight="1">
      <c r="A9" s="189"/>
      <c r="B9" s="101" t="s">
        <v>54</v>
      </c>
      <c r="C9" s="102"/>
      <c r="D9" s="131">
        <f>C9</f>
        <v>0</v>
      </c>
      <c r="E9" s="103"/>
      <c r="F9" s="131">
        <f>D9+E9</f>
        <v>0</v>
      </c>
      <c r="G9" s="103"/>
      <c r="H9" s="131">
        <f>D9+G9</f>
        <v>0</v>
      </c>
      <c r="I9" s="104"/>
    </row>
    <row r="10" spans="1:9" ht="16.5" customHeight="1">
      <c r="A10" s="189"/>
      <c r="B10" s="101" t="s">
        <v>55</v>
      </c>
      <c r="C10" s="102"/>
      <c r="D10" s="131">
        <f>C10</f>
        <v>0</v>
      </c>
      <c r="E10" s="103"/>
      <c r="F10" s="131">
        <f>D10+E10</f>
        <v>0</v>
      </c>
      <c r="G10" s="103"/>
      <c r="H10" s="131">
        <f>D10+G10</f>
        <v>0</v>
      </c>
      <c r="I10" s="104"/>
    </row>
    <row r="11" spans="1:9" ht="16.5" customHeight="1">
      <c r="A11" s="189"/>
      <c r="B11" s="101"/>
      <c r="C11" s="102"/>
      <c r="D11" s="131">
        <f>C11</f>
        <v>0</v>
      </c>
      <c r="E11" s="103"/>
      <c r="F11" s="131">
        <f>D11+E11</f>
        <v>0</v>
      </c>
      <c r="G11" s="103"/>
      <c r="H11" s="131">
        <f>D11+G11</f>
        <v>0</v>
      </c>
      <c r="I11" s="104"/>
    </row>
    <row r="12" spans="1:9" ht="16.5" customHeight="1" thickBot="1">
      <c r="A12" s="190"/>
      <c r="B12" s="40"/>
      <c r="C12" s="105"/>
      <c r="D12" s="131">
        <f>C12</f>
        <v>0</v>
      </c>
      <c r="E12" s="38"/>
      <c r="F12" s="131">
        <f>D12+E12</f>
        <v>0</v>
      </c>
      <c r="G12" s="38"/>
      <c r="H12" s="131">
        <f>D12+G12</f>
        <v>0</v>
      </c>
      <c r="I12" s="41"/>
    </row>
    <row r="13" spans="1:9" ht="16.5" customHeight="1" thickBot="1" thickTop="1">
      <c r="A13" s="202" t="s">
        <v>0</v>
      </c>
      <c r="B13" s="203"/>
      <c r="C13" s="132">
        <f aca="true" t="shared" si="0" ref="C13:H13">SUM(C8:C12)</f>
        <v>0</v>
      </c>
      <c r="D13" s="132">
        <f t="shared" si="0"/>
        <v>0</v>
      </c>
      <c r="E13" s="134">
        <f t="shared" si="0"/>
        <v>0</v>
      </c>
      <c r="F13" s="132">
        <f t="shared" si="0"/>
        <v>0</v>
      </c>
      <c r="G13" s="134">
        <f t="shared" si="0"/>
        <v>0</v>
      </c>
      <c r="H13" s="132">
        <f t="shared" si="0"/>
        <v>0</v>
      </c>
      <c r="I13" s="67"/>
    </row>
    <row r="14" spans="1:9" ht="16.5" customHeight="1">
      <c r="A14" s="204" t="s">
        <v>49</v>
      </c>
      <c r="B14" s="46" t="s">
        <v>53</v>
      </c>
      <c r="C14" s="106"/>
      <c r="D14" s="131">
        <f aca="true" t="shared" si="1" ref="D14:D19">C14</f>
        <v>0</v>
      </c>
      <c r="E14" s="33"/>
      <c r="F14" s="131">
        <f aca="true" t="shared" si="2" ref="F14:F19">D14+E14</f>
        <v>0</v>
      </c>
      <c r="G14" s="33"/>
      <c r="H14" s="131">
        <f aca="true" t="shared" si="3" ref="H14:H19">D14+G14</f>
        <v>0</v>
      </c>
      <c r="I14" s="107"/>
    </row>
    <row r="15" spans="1:9" ht="16.5" customHeight="1">
      <c r="A15" s="189"/>
      <c r="B15" s="101" t="s">
        <v>54</v>
      </c>
      <c r="C15" s="106"/>
      <c r="D15" s="131">
        <f t="shared" si="1"/>
        <v>0</v>
      </c>
      <c r="E15" s="103"/>
      <c r="F15" s="131">
        <f t="shared" si="2"/>
        <v>0</v>
      </c>
      <c r="G15" s="103"/>
      <c r="H15" s="131">
        <f t="shared" si="3"/>
        <v>0</v>
      </c>
      <c r="I15" s="51"/>
    </row>
    <row r="16" spans="1:9" ht="15">
      <c r="A16" s="189"/>
      <c r="B16" s="35" t="s">
        <v>55</v>
      </c>
      <c r="C16" s="102"/>
      <c r="D16" s="131">
        <f t="shared" si="1"/>
        <v>0</v>
      </c>
      <c r="E16" s="103"/>
      <c r="F16" s="131">
        <f t="shared" si="2"/>
        <v>0</v>
      </c>
      <c r="G16" s="103"/>
      <c r="H16" s="131">
        <f t="shared" si="3"/>
        <v>0</v>
      </c>
      <c r="I16" s="108"/>
    </row>
    <row r="17" spans="1:9" ht="15">
      <c r="A17" s="189"/>
      <c r="B17" s="35" t="s">
        <v>56</v>
      </c>
      <c r="C17" s="102"/>
      <c r="D17" s="131">
        <f t="shared" si="1"/>
        <v>0</v>
      </c>
      <c r="E17" s="38"/>
      <c r="F17" s="131">
        <f t="shared" si="2"/>
        <v>0</v>
      </c>
      <c r="G17" s="38"/>
      <c r="H17" s="131">
        <f t="shared" si="3"/>
        <v>0</v>
      </c>
      <c r="I17" s="109"/>
    </row>
    <row r="18" spans="1:9" ht="16.5" customHeight="1">
      <c r="A18" s="189"/>
      <c r="B18" s="32" t="s">
        <v>57</v>
      </c>
      <c r="C18" s="110"/>
      <c r="D18" s="131">
        <f t="shared" si="1"/>
        <v>0</v>
      </c>
      <c r="E18" s="38"/>
      <c r="F18" s="131">
        <f t="shared" si="2"/>
        <v>0</v>
      </c>
      <c r="G18" s="38"/>
      <c r="H18" s="131">
        <f t="shared" si="3"/>
        <v>0</v>
      </c>
      <c r="I18" s="104"/>
    </row>
    <row r="19" spans="1:10" ht="16.5" customHeight="1" thickBot="1">
      <c r="A19" s="190"/>
      <c r="B19" s="40"/>
      <c r="C19" s="52"/>
      <c r="D19" s="131">
        <f t="shared" si="1"/>
        <v>0</v>
      </c>
      <c r="E19" s="111"/>
      <c r="F19" s="131">
        <f t="shared" si="2"/>
        <v>0</v>
      </c>
      <c r="G19" s="111"/>
      <c r="H19" s="131">
        <f t="shared" si="3"/>
        <v>0</v>
      </c>
      <c r="I19" s="104"/>
      <c r="J19" s="112"/>
    </row>
    <row r="20" spans="1:10" ht="16.5" customHeight="1" thickBot="1" thickTop="1">
      <c r="A20" s="202" t="s">
        <v>0</v>
      </c>
      <c r="B20" s="203"/>
      <c r="C20" s="132">
        <f aca="true" t="shared" si="4" ref="C20:H20">SUM(C14:C19)</f>
        <v>0</v>
      </c>
      <c r="D20" s="132">
        <f t="shared" si="4"/>
        <v>0</v>
      </c>
      <c r="E20" s="134">
        <f t="shared" si="4"/>
        <v>0</v>
      </c>
      <c r="F20" s="132">
        <f t="shared" si="4"/>
        <v>0</v>
      </c>
      <c r="G20" s="134">
        <f t="shared" si="4"/>
        <v>0</v>
      </c>
      <c r="H20" s="132">
        <f t="shared" si="4"/>
        <v>0</v>
      </c>
      <c r="I20" s="59"/>
      <c r="J20" s="112"/>
    </row>
    <row r="21" spans="1:10" ht="16.5" customHeight="1">
      <c r="A21" s="188" t="s">
        <v>50</v>
      </c>
      <c r="B21" s="35" t="s">
        <v>53</v>
      </c>
      <c r="C21" s="49"/>
      <c r="D21" s="131">
        <f aca="true" t="shared" si="5" ref="D21:D27">C21</f>
        <v>0</v>
      </c>
      <c r="E21" s="36"/>
      <c r="F21" s="131">
        <f aca="true" t="shared" si="6" ref="F21:F27">D21+E21</f>
        <v>0</v>
      </c>
      <c r="G21" s="36"/>
      <c r="H21" s="131">
        <f aca="true" t="shared" si="7" ref="H21:H27">D21+G21</f>
        <v>0</v>
      </c>
      <c r="I21" s="57"/>
      <c r="J21" s="112"/>
    </row>
    <row r="22" spans="1:10" ht="16.5" customHeight="1">
      <c r="A22" s="189"/>
      <c r="B22" s="35" t="s">
        <v>54</v>
      </c>
      <c r="C22" s="49"/>
      <c r="D22" s="131">
        <f t="shared" si="5"/>
        <v>0</v>
      </c>
      <c r="E22" s="36"/>
      <c r="F22" s="131">
        <f t="shared" si="6"/>
        <v>0</v>
      </c>
      <c r="G22" s="36"/>
      <c r="H22" s="131">
        <f t="shared" si="7"/>
        <v>0</v>
      </c>
      <c r="I22" s="57"/>
      <c r="J22" s="112"/>
    </row>
    <row r="23" spans="1:10" ht="15">
      <c r="A23" s="189"/>
      <c r="B23" s="32" t="s">
        <v>55</v>
      </c>
      <c r="C23" s="113"/>
      <c r="D23" s="131">
        <f t="shared" si="5"/>
        <v>0</v>
      </c>
      <c r="E23" s="38"/>
      <c r="F23" s="131">
        <f t="shared" si="6"/>
        <v>0</v>
      </c>
      <c r="G23" s="38"/>
      <c r="H23" s="131">
        <f t="shared" si="7"/>
        <v>0</v>
      </c>
      <c r="I23" s="108"/>
      <c r="J23" s="112"/>
    </row>
    <row r="24" spans="1:10" ht="16.5" customHeight="1">
      <c r="A24" s="189"/>
      <c r="B24" s="35" t="s">
        <v>56</v>
      </c>
      <c r="C24" s="49"/>
      <c r="D24" s="131">
        <f t="shared" si="5"/>
        <v>0</v>
      </c>
      <c r="E24" s="36"/>
      <c r="F24" s="131">
        <f t="shared" si="6"/>
        <v>0</v>
      </c>
      <c r="G24" s="36"/>
      <c r="H24" s="131">
        <f t="shared" si="7"/>
        <v>0</v>
      </c>
      <c r="I24" s="57"/>
      <c r="J24" s="112"/>
    </row>
    <row r="25" spans="1:10" ht="16.5" customHeight="1">
      <c r="A25" s="189"/>
      <c r="B25" s="35" t="s">
        <v>57</v>
      </c>
      <c r="C25" s="49"/>
      <c r="D25" s="131">
        <f t="shared" si="5"/>
        <v>0</v>
      </c>
      <c r="E25" s="36"/>
      <c r="F25" s="131">
        <f t="shared" si="6"/>
        <v>0</v>
      </c>
      <c r="G25" s="36"/>
      <c r="H25" s="131">
        <f t="shared" si="7"/>
        <v>0</v>
      </c>
      <c r="I25" s="57"/>
      <c r="J25" s="112"/>
    </row>
    <row r="26" spans="1:10" ht="16.5" customHeight="1">
      <c r="A26" s="189"/>
      <c r="B26" s="35"/>
      <c r="C26" s="49"/>
      <c r="D26" s="131">
        <f t="shared" si="5"/>
        <v>0</v>
      </c>
      <c r="E26" s="36"/>
      <c r="F26" s="131">
        <f t="shared" si="6"/>
        <v>0</v>
      </c>
      <c r="G26" s="36"/>
      <c r="H26" s="131">
        <f t="shared" si="7"/>
        <v>0</v>
      </c>
      <c r="I26" s="104"/>
      <c r="J26" s="112"/>
    </row>
    <row r="27" spans="1:10" ht="16.5" customHeight="1" thickBot="1">
      <c r="A27" s="190"/>
      <c r="B27" s="40"/>
      <c r="C27" s="52"/>
      <c r="D27" s="131">
        <f t="shared" si="5"/>
        <v>0</v>
      </c>
      <c r="E27" s="111"/>
      <c r="F27" s="131">
        <f t="shared" si="6"/>
        <v>0</v>
      </c>
      <c r="G27" s="111"/>
      <c r="H27" s="131">
        <f t="shared" si="7"/>
        <v>0</v>
      </c>
      <c r="I27" s="58"/>
      <c r="J27" s="112"/>
    </row>
    <row r="28" spans="1:10" ht="16.5" customHeight="1" thickBot="1" thickTop="1">
      <c r="A28" s="202" t="s">
        <v>0</v>
      </c>
      <c r="B28" s="203"/>
      <c r="C28" s="132">
        <f aca="true" t="shared" si="8" ref="C28:H28">SUM(C21:C27)</f>
        <v>0</v>
      </c>
      <c r="D28" s="132">
        <f t="shared" si="8"/>
        <v>0</v>
      </c>
      <c r="E28" s="134">
        <f t="shared" si="8"/>
        <v>0</v>
      </c>
      <c r="F28" s="132">
        <f t="shared" si="8"/>
        <v>0</v>
      </c>
      <c r="G28" s="134">
        <f t="shared" si="8"/>
        <v>0</v>
      </c>
      <c r="H28" s="132">
        <f t="shared" si="8"/>
        <v>0</v>
      </c>
      <c r="I28" s="59"/>
      <c r="J28" s="112"/>
    </row>
    <row r="29" spans="1:10" ht="15">
      <c r="A29" s="188" t="s">
        <v>51</v>
      </c>
      <c r="B29" s="35" t="s">
        <v>53</v>
      </c>
      <c r="C29" s="49"/>
      <c r="D29" s="131">
        <f aca="true" t="shared" si="9" ref="D29:D36">C29</f>
        <v>0</v>
      </c>
      <c r="E29" s="103"/>
      <c r="F29" s="131">
        <f aca="true" t="shared" si="10" ref="F29:F36">D29+E29</f>
        <v>0</v>
      </c>
      <c r="G29" s="103"/>
      <c r="H29" s="131">
        <f aca="true" t="shared" si="11" ref="H29:H36">D29+G29</f>
        <v>0</v>
      </c>
      <c r="I29" s="114"/>
      <c r="J29" s="112"/>
    </row>
    <row r="30" spans="1:10" ht="15">
      <c r="A30" s="189"/>
      <c r="B30" s="35" t="s">
        <v>54</v>
      </c>
      <c r="C30" s="49"/>
      <c r="D30" s="131">
        <f t="shared" si="9"/>
        <v>0</v>
      </c>
      <c r="E30" s="103"/>
      <c r="F30" s="131">
        <f t="shared" si="10"/>
        <v>0</v>
      </c>
      <c r="G30" s="103"/>
      <c r="H30" s="131">
        <f t="shared" si="11"/>
        <v>0</v>
      </c>
      <c r="I30" s="115"/>
      <c r="J30" s="112"/>
    </row>
    <row r="31" spans="1:10" ht="15">
      <c r="A31" s="189"/>
      <c r="B31" s="32" t="s">
        <v>55</v>
      </c>
      <c r="C31" s="113"/>
      <c r="D31" s="131">
        <f t="shared" si="9"/>
        <v>0</v>
      </c>
      <c r="E31" s="103"/>
      <c r="F31" s="131">
        <f t="shared" si="10"/>
        <v>0</v>
      </c>
      <c r="G31" s="103"/>
      <c r="H31" s="131">
        <f t="shared" si="11"/>
        <v>0</v>
      </c>
      <c r="I31" s="108"/>
      <c r="J31" s="112"/>
    </row>
    <row r="32" spans="1:10" ht="15">
      <c r="A32" s="189"/>
      <c r="B32" s="35" t="s">
        <v>58</v>
      </c>
      <c r="C32" s="49"/>
      <c r="D32" s="131">
        <f t="shared" si="9"/>
        <v>0</v>
      </c>
      <c r="E32" s="116"/>
      <c r="F32" s="131">
        <f t="shared" si="10"/>
        <v>0</v>
      </c>
      <c r="G32" s="116"/>
      <c r="H32" s="131">
        <f t="shared" si="11"/>
        <v>0</v>
      </c>
      <c r="I32" s="108"/>
      <c r="J32" s="112"/>
    </row>
    <row r="33" spans="1:10" ht="15">
      <c r="A33" s="189"/>
      <c r="B33" s="35" t="s">
        <v>59</v>
      </c>
      <c r="C33" s="49"/>
      <c r="D33" s="131">
        <f t="shared" si="9"/>
        <v>0</v>
      </c>
      <c r="E33" s="116"/>
      <c r="F33" s="131">
        <f t="shared" si="10"/>
        <v>0</v>
      </c>
      <c r="G33" s="116"/>
      <c r="H33" s="131">
        <f t="shared" si="11"/>
        <v>0</v>
      </c>
      <c r="I33" s="108"/>
      <c r="J33" s="112"/>
    </row>
    <row r="34" spans="1:10" ht="30">
      <c r="A34" s="189"/>
      <c r="B34" s="35" t="s">
        <v>148</v>
      </c>
      <c r="C34" s="49"/>
      <c r="D34" s="131">
        <f t="shared" si="9"/>
        <v>0</v>
      </c>
      <c r="E34" s="116"/>
      <c r="F34" s="131">
        <f t="shared" si="10"/>
        <v>0</v>
      </c>
      <c r="G34" s="116"/>
      <c r="H34" s="131">
        <f t="shared" si="11"/>
        <v>0</v>
      </c>
      <c r="I34" s="108"/>
      <c r="J34" s="112"/>
    </row>
    <row r="35" spans="1:10" ht="15">
      <c r="A35" s="189"/>
      <c r="B35" s="35" t="s">
        <v>57</v>
      </c>
      <c r="C35" s="49"/>
      <c r="D35" s="131">
        <f t="shared" si="9"/>
        <v>0</v>
      </c>
      <c r="E35" s="116"/>
      <c r="F35" s="131">
        <f t="shared" si="10"/>
        <v>0</v>
      </c>
      <c r="G35" s="116"/>
      <c r="H35" s="131">
        <f t="shared" si="11"/>
        <v>0</v>
      </c>
      <c r="I35" s="108"/>
      <c r="J35" s="112"/>
    </row>
    <row r="36" spans="1:10" ht="15" thickBot="1">
      <c r="A36" s="190"/>
      <c r="B36" s="40"/>
      <c r="C36" s="52"/>
      <c r="D36" s="131">
        <f t="shared" si="9"/>
        <v>0</v>
      </c>
      <c r="E36" s="111"/>
      <c r="F36" s="131">
        <f t="shared" si="10"/>
        <v>0</v>
      </c>
      <c r="G36" s="111"/>
      <c r="H36" s="131">
        <f t="shared" si="11"/>
        <v>0</v>
      </c>
      <c r="I36" s="58"/>
      <c r="J36" s="112"/>
    </row>
    <row r="37" spans="1:10" ht="16.5" customHeight="1" thickBot="1" thickTop="1">
      <c r="A37" s="202" t="s">
        <v>0</v>
      </c>
      <c r="B37" s="203"/>
      <c r="C37" s="132">
        <f aca="true" t="shared" si="12" ref="C37:H37">SUM(C29:C36)</f>
        <v>0</v>
      </c>
      <c r="D37" s="132">
        <f t="shared" si="12"/>
        <v>0</v>
      </c>
      <c r="E37" s="134">
        <f t="shared" si="12"/>
        <v>0</v>
      </c>
      <c r="F37" s="132">
        <f t="shared" si="12"/>
        <v>0</v>
      </c>
      <c r="G37" s="134">
        <f t="shared" si="12"/>
        <v>0</v>
      </c>
      <c r="H37" s="132">
        <f t="shared" si="12"/>
        <v>0</v>
      </c>
      <c r="I37" s="67"/>
      <c r="J37" s="112"/>
    </row>
    <row r="38" spans="1:10" ht="15">
      <c r="A38" s="188" t="s">
        <v>52</v>
      </c>
      <c r="B38" s="46" t="s">
        <v>53</v>
      </c>
      <c r="C38" s="103"/>
      <c r="D38" s="131">
        <f aca="true" t="shared" si="13" ref="D38:D45">C38</f>
        <v>0</v>
      </c>
      <c r="E38" s="103"/>
      <c r="F38" s="131">
        <f aca="true" t="shared" si="14" ref="F38:F45">D38+E38</f>
        <v>0</v>
      </c>
      <c r="G38" s="103"/>
      <c r="H38" s="131">
        <f aca="true" t="shared" si="15" ref="H38:H45">D38+G38</f>
        <v>0</v>
      </c>
      <c r="I38" s="117"/>
      <c r="J38" s="112"/>
    </row>
    <row r="39" spans="1:10" ht="15">
      <c r="A39" s="189"/>
      <c r="B39" s="35" t="s">
        <v>54</v>
      </c>
      <c r="C39" s="103"/>
      <c r="D39" s="131">
        <f t="shared" si="13"/>
        <v>0</v>
      </c>
      <c r="E39" s="36"/>
      <c r="F39" s="131">
        <f t="shared" si="14"/>
        <v>0</v>
      </c>
      <c r="G39" s="36"/>
      <c r="H39" s="131">
        <f t="shared" si="15"/>
        <v>0</v>
      </c>
      <c r="I39" s="57"/>
      <c r="J39" s="112"/>
    </row>
    <row r="40" spans="1:10" ht="15">
      <c r="A40" s="189"/>
      <c r="B40" s="35" t="s">
        <v>55</v>
      </c>
      <c r="C40" s="103"/>
      <c r="D40" s="131">
        <f t="shared" si="13"/>
        <v>0</v>
      </c>
      <c r="E40" s="36"/>
      <c r="F40" s="131">
        <f t="shared" si="14"/>
        <v>0</v>
      </c>
      <c r="G40" s="36"/>
      <c r="H40" s="131">
        <f t="shared" si="15"/>
        <v>0</v>
      </c>
      <c r="I40" s="108"/>
      <c r="J40" s="112"/>
    </row>
    <row r="41" spans="1:10" ht="15">
      <c r="A41" s="189"/>
      <c r="B41" s="32" t="s">
        <v>58</v>
      </c>
      <c r="C41" s="116"/>
      <c r="D41" s="131">
        <f t="shared" si="13"/>
        <v>0</v>
      </c>
      <c r="E41" s="36"/>
      <c r="F41" s="131">
        <f t="shared" si="14"/>
        <v>0</v>
      </c>
      <c r="G41" s="36"/>
      <c r="H41" s="131">
        <f t="shared" si="15"/>
        <v>0</v>
      </c>
      <c r="I41" s="57"/>
      <c r="J41" s="112"/>
    </row>
    <row r="42" spans="1:10" ht="15">
      <c r="A42" s="189"/>
      <c r="B42" s="32" t="s">
        <v>59</v>
      </c>
      <c r="C42" s="116"/>
      <c r="D42" s="131">
        <f t="shared" si="13"/>
        <v>0</v>
      </c>
      <c r="E42" s="36"/>
      <c r="F42" s="131">
        <f t="shared" si="14"/>
        <v>0</v>
      </c>
      <c r="G42" s="36"/>
      <c r="H42" s="131">
        <f t="shared" si="15"/>
        <v>0</v>
      </c>
      <c r="I42" s="57"/>
      <c r="J42" s="112"/>
    </row>
    <row r="43" spans="1:10" ht="30">
      <c r="A43" s="189"/>
      <c r="B43" s="32" t="s">
        <v>148</v>
      </c>
      <c r="C43" s="116"/>
      <c r="D43" s="131">
        <f t="shared" si="13"/>
        <v>0</v>
      </c>
      <c r="E43" s="36"/>
      <c r="F43" s="131">
        <f t="shared" si="14"/>
        <v>0</v>
      </c>
      <c r="G43" s="36"/>
      <c r="H43" s="131">
        <f t="shared" si="15"/>
        <v>0</v>
      </c>
      <c r="I43" s="57"/>
      <c r="J43" s="112"/>
    </row>
    <row r="44" spans="1:10" ht="15">
      <c r="A44" s="189"/>
      <c r="B44" s="32" t="s">
        <v>57</v>
      </c>
      <c r="C44" s="116"/>
      <c r="D44" s="131">
        <f t="shared" si="13"/>
        <v>0</v>
      </c>
      <c r="E44" s="36"/>
      <c r="F44" s="131">
        <f t="shared" si="14"/>
        <v>0</v>
      </c>
      <c r="G44" s="36"/>
      <c r="H44" s="131">
        <f t="shared" si="15"/>
        <v>0</v>
      </c>
      <c r="I44" s="57"/>
      <c r="J44" s="112"/>
    </row>
    <row r="45" spans="1:10" ht="15" thickBot="1">
      <c r="A45" s="190"/>
      <c r="B45" s="40"/>
      <c r="C45" s="111"/>
      <c r="D45" s="131">
        <f t="shared" si="13"/>
        <v>0</v>
      </c>
      <c r="E45" s="111"/>
      <c r="F45" s="131">
        <f t="shared" si="14"/>
        <v>0</v>
      </c>
      <c r="G45" s="111"/>
      <c r="H45" s="131">
        <f t="shared" si="15"/>
        <v>0</v>
      </c>
      <c r="I45" s="104"/>
      <c r="J45" s="112"/>
    </row>
    <row r="46" spans="1:10" ht="16.5" customHeight="1" thickBot="1" thickTop="1">
      <c r="A46" s="202" t="s">
        <v>0</v>
      </c>
      <c r="B46" s="203"/>
      <c r="C46" s="132">
        <f aca="true" t="shared" si="16" ref="C46:H46">SUM(C38:C45)</f>
        <v>0</v>
      </c>
      <c r="D46" s="132">
        <f t="shared" si="16"/>
        <v>0</v>
      </c>
      <c r="E46" s="134">
        <f t="shared" si="16"/>
        <v>0</v>
      </c>
      <c r="F46" s="132">
        <f t="shared" si="16"/>
        <v>0</v>
      </c>
      <c r="G46" s="134">
        <f t="shared" si="16"/>
        <v>0</v>
      </c>
      <c r="H46" s="132">
        <f t="shared" si="16"/>
        <v>0</v>
      </c>
      <c r="I46" s="67"/>
      <c r="J46" s="112"/>
    </row>
    <row r="47" spans="1:10" ht="16.5" customHeight="1">
      <c r="A47" s="188"/>
      <c r="B47" s="46"/>
      <c r="C47" s="103"/>
      <c r="D47" s="131">
        <f aca="true" t="shared" si="17" ref="D47:D53">C47</f>
        <v>0</v>
      </c>
      <c r="E47" s="103"/>
      <c r="F47" s="131">
        <f aca="true" t="shared" si="18" ref="F47:F53">D47+E47</f>
        <v>0</v>
      </c>
      <c r="G47" s="103"/>
      <c r="H47" s="131">
        <f aca="true" t="shared" si="19" ref="H47:H53">D47+G47</f>
        <v>0</v>
      </c>
      <c r="I47" s="55"/>
      <c r="J47" s="112"/>
    </row>
    <row r="48" spans="1:10" ht="16.5" customHeight="1">
      <c r="A48" s="189"/>
      <c r="B48" s="35"/>
      <c r="C48" s="36"/>
      <c r="D48" s="131">
        <f t="shared" si="17"/>
        <v>0</v>
      </c>
      <c r="E48" s="36"/>
      <c r="F48" s="131">
        <f t="shared" si="18"/>
        <v>0</v>
      </c>
      <c r="G48" s="36"/>
      <c r="H48" s="131">
        <f t="shared" si="19"/>
        <v>0</v>
      </c>
      <c r="I48" s="56"/>
      <c r="J48" s="112"/>
    </row>
    <row r="49" spans="1:10" ht="16.5" customHeight="1">
      <c r="A49" s="189"/>
      <c r="B49" s="35"/>
      <c r="C49" s="36"/>
      <c r="D49" s="131">
        <f t="shared" si="17"/>
        <v>0</v>
      </c>
      <c r="E49" s="36"/>
      <c r="F49" s="131">
        <f t="shared" si="18"/>
        <v>0</v>
      </c>
      <c r="G49" s="36"/>
      <c r="H49" s="131">
        <f t="shared" si="19"/>
        <v>0</v>
      </c>
      <c r="I49" s="56"/>
      <c r="J49" s="112"/>
    </row>
    <row r="50" spans="1:10" ht="16.5" customHeight="1">
      <c r="A50" s="189"/>
      <c r="B50" s="35"/>
      <c r="C50" s="36"/>
      <c r="D50" s="131">
        <f t="shared" si="17"/>
        <v>0</v>
      </c>
      <c r="E50" s="36"/>
      <c r="F50" s="131">
        <f t="shared" si="18"/>
        <v>0</v>
      </c>
      <c r="G50" s="36"/>
      <c r="H50" s="131">
        <f t="shared" si="19"/>
        <v>0</v>
      </c>
      <c r="I50" s="56"/>
      <c r="J50" s="112"/>
    </row>
    <row r="51" spans="1:10" ht="16.5" customHeight="1">
      <c r="A51" s="189"/>
      <c r="B51" s="32"/>
      <c r="C51" s="38"/>
      <c r="D51" s="131">
        <f t="shared" si="17"/>
        <v>0</v>
      </c>
      <c r="E51" s="38"/>
      <c r="F51" s="131">
        <f t="shared" si="18"/>
        <v>0</v>
      </c>
      <c r="G51" s="38"/>
      <c r="H51" s="131">
        <f t="shared" si="19"/>
        <v>0</v>
      </c>
      <c r="I51" s="64"/>
      <c r="J51" s="112"/>
    </row>
    <row r="52" spans="1:10" ht="16.5" customHeight="1">
      <c r="A52" s="189"/>
      <c r="B52" s="32"/>
      <c r="C52" s="38"/>
      <c r="D52" s="131">
        <f t="shared" si="17"/>
        <v>0</v>
      </c>
      <c r="E52" s="38"/>
      <c r="F52" s="131">
        <f t="shared" si="18"/>
        <v>0</v>
      </c>
      <c r="G52" s="38"/>
      <c r="H52" s="131">
        <f t="shared" si="19"/>
        <v>0</v>
      </c>
      <c r="I52" s="64"/>
      <c r="J52" s="112"/>
    </row>
    <row r="53" spans="1:10" ht="16.5" customHeight="1" thickBot="1">
      <c r="A53" s="190"/>
      <c r="B53" s="40"/>
      <c r="C53" s="111"/>
      <c r="D53" s="131">
        <f t="shared" si="17"/>
        <v>0</v>
      </c>
      <c r="E53" s="111"/>
      <c r="F53" s="131">
        <f t="shared" si="18"/>
        <v>0</v>
      </c>
      <c r="G53" s="111"/>
      <c r="H53" s="131">
        <f t="shared" si="19"/>
        <v>0</v>
      </c>
      <c r="I53" s="58"/>
      <c r="J53" s="112"/>
    </row>
    <row r="54" spans="1:10" ht="16.5" customHeight="1" thickBot="1" thickTop="1">
      <c r="A54" s="202" t="s">
        <v>0</v>
      </c>
      <c r="B54" s="203"/>
      <c r="C54" s="97">
        <f aca="true" t="shared" si="20" ref="C54:H54">SUM(C47:C53)</f>
        <v>0</v>
      </c>
      <c r="D54" s="97">
        <f t="shared" si="20"/>
        <v>0</v>
      </c>
      <c r="E54" s="97">
        <f t="shared" si="20"/>
        <v>0</v>
      </c>
      <c r="F54" s="97">
        <f t="shared" si="20"/>
        <v>0</v>
      </c>
      <c r="G54" s="97">
        <f t="shared" si="20"/>
        <v>0</v>
      </c>
      <c r="H54" s="97">
        <f t="shared" si="20"/>
        <v>0</v>
      </c>
      <c r="I54" s="59"/>
      <c r="J54" s="112"/>
    </row>
    <row r="55" spans="1:10" ht="16.5" customHeight="1" thickBot="1" thickTop="1">
      <c r="A55" s="69" t="s">
        <v>33</v>
      </c>
      <c r="B55" s="70"/>
      <c r="C55" s="72"/>
      <c r="D55" s="118"/>
      <c r="E55" s="95">
        <f>SUM(E13,E20,E28,E37,E46,E54)</f>
        <v>0</v>
      </c>
      <c r="F55" s="118"/>
      <c r="G55" s="95">
        <f>SUM(G13,G20,G28,G37,G46,G54)</f>
        <v>0</v>
      </c>
      <c r="H55" s="118"/>
      <c r="I55" s="73"/>
      <c r="J55" s="112"/>
    </row>
    <row r="56" spans="1:10" ht="16.5" customHeight="1" thickBot="1" thickTop="1">
      <c r="A56" s="69" t="s">
        <v>14</v>
      </c>
      <c r="B56" s="70"/>
      <c r="C56" s="95">
        <f>SUM(C13,C20,C28,C37,C46,C54)</f>
        <v>0</v>
      </c>
      <c r="D56" s="95">
        <f>SUM(D13,D20,D28,D37,D46,D54)</f>
        <v>0</v>
      </c>
      <c r="E56" s="119"/>
      <c r="F56" s="95">
        <f>SUM(F13,F20,F28,F37,F46,F54)</f>
        <v>0</v>
      </c>
      <c r="G56" s="119"/>
      <c r="H56" s="95">
        <f>SUM(H13,H20,H28,H37,H46,H54)</f>
        <v>0</v>
      </c>
      <c r="I56" s="120"/>
      <c r="J56" s="112"/>
    </row>
    <row r="57" spans="1:9" ht="16.5" customHeight="1" thickBot="1">
      <c r="A57" s="75"/>
      <c r="B57" s="76"/>
      <c r="C57" s="77"/>
      <c r="D57" s="78"/>
      <c r="E57" s="78"/>
      <c r="F57" s="78"/>
      <c r="G57" s="78"/>
      <c r="H57" s="78"/>
      <c r="I57" s="79"/>
    </row>
    <row r="58" spans="1:9" ht="16.5" customHeight="1" thickBot="1" thickTop="1">
      <c r="A58" s="121" t="s">
        <v>35</v>
      </c>
      <c r="B58" s="122"/>
      <c r="C58" s="59"/>
      <c r="D58" s="133" t="e">
        <f>(+D56/(C56))</f>
        <v>#DIV/0!</v>
      </c>
      <c r="E58" s="59"/>
      <c r="F58" s="133" t="e">
        <f>(+E55/D56)</f>
        <v>#DIV/0!</v>
      </c>
      <c r="G58" s="59"/>
      <c r="H58" s="133" t="e">
        <f>(+G55/D56)</f>
        <v>#DIV/0!</v>
      </c>
      <c r="I58" s="80"/>
    </row>
    <row r="59" spans="1:9" ht="15.75" customHeight="1" thickBot="1">
      <c r="A59" s="123"/>
      <c r="B59" s="123"/>
      <c r="C59" s="123"/>
      <c r="D59" s="123"/>
      <c r="E59" s="123"/>
      <c r="F59" s="123"/>
      <c r="G59" s="123"/>
      <c r="H59" s="123"/>
      <c r="I59" s="123"/>
    </row>
    <row r="60" spans="1:9" s="130" customFormat="1" ht="183" thickBot="1">
      <c r="A60" s="124"/>
      <c r="B60" s="125"/>
      <c r="C60" s="125"/>
      <c r="D60" s="127" t="s">
        <v>93</v>
      </c>
      <c r="E60" s="128"/>
      <c r="F60" s="127" t="s">
        <v>100</v>
      </c>
      <c r="G60" s="128"/>
      <c r="H60" s="127" t="s">
        <v>101</v>
      </c>
      <c r="I60" s="129"/>
    </row>
    <row r="63" ht="13.5">
      <c r="A63" s="85" t="s">
        <v>15</v>
      </c>
    </row>
    <row r="64" spans="1:2" ht="13.5">
      <c r="A64" s="86" t="s">
        <v>22</v>
      </c>
      <c r="B64" s="87" t="s">
        <v>27</v>
      </c>
    </row>
    <row r="65" spans="1:2" ht="13.5">
      <c r="A65" s="88" t="s">
        <v>24</v>
      </c>
      <c r="B65" s="87" t="s">
        <v>25</v>
      </c>
    </row>
    <row r="66" spans="1:2" ht="13.5">
      <c r="A66" s="89" t="s">
        <v>159</v>
      </c>
      <c r="B66" s="87" t="s">
        <v>28</v>
      </c>
    </row>
  </sheetData>
  <sheetProtection password="EAE1" sheet="1"/>
  <mergeCells count="16">
    <mergeCell ref="A38:A45"/>
    <mergeCell ref="A46:B46"/>
    <mergeCell ref="A47:A53"/>
    <mergeCell ref="A54:B54"/>
    <mergeCell ref="A14:A19"/>
    <mergeCell ref="A20:B20"/>
    <mergeCell ref="A21:A27"/>
    <mergeCell ref="A28:B28"/>
    <mergeCell ref="A29:A36"/>
    <mergeCell ref="A37:B37"/>
    <mergeCell ref="A1:I1"/>
    <mergeCell ref="A2:I2"/>
    <mergeCell ref="B3:I3"/>
    <mergeCell ref="B4:I4"/>
    <mergeCell ref="A8:A12"/>
    <mergeCell ref="A13:B13"/>
  </mergeCells>
  <printOptions/>
  <pageMargins left="0.75" right="0.75" top="1" bottom="1" header="0.5" footer="0.5"/>
  <pageSetup fitToHeight="1" fitToWidth="1" horizontalDpi="300" verticalDpi="300" orientation="portrait" scale="75"/>
  <headerFooter alignWithMargins="0">
    <oddHeader>&amp;C&amp;"Arial,Bold"&amp;12Scenario Planning Expense Worksheet Scenario 1</oddHeader>
    <oddFooter>&amp;CTemplate created by Propel Nonprofits. Released under Creative Commons license to encourage adaption; no rights asserted. 
www propelnonprofits.org&amp;R
</oddFooter>
  </headerFooter>
</worksheet>
</file>

<file path=xl/worksheets/sheet7.xml><?xml version="1.0" encoding="utf-8"?>
<worksheet xmlns="http://schemas.openxmlformats.org/spreadsheetml/2006/main" xmlns:r="http://schemas.openxmlformats.org/officeDocument/2006/relationships">
  <sheetPr>
    <tabColor rgb="FF92D050"/>
  </sheetPr>
  <dimension ref="A1:H42"/>
  <sheetViews>
    <sheetView zoomScalePageLayoutView="0" workbookViewId="0" topLeftCell="A1">
      <pane ySplit="2" topLeftCell="A4" activePane="bottomLeft" state="frozen"/>
      <selection pane="topLeft" activeCell="I54" sqref="I54"/>
      <selection pane="bottomLeft" activeCell="H12" sqref="H12"/>
    </sheetView>
  </sheetViews>
  <sheetFormatPr defaultColWidth="9.140625" defaultRowHeight="12.75"/>
  <cols>
    <col min="1" max="1" width="11.00390625" style="21" customWidth="1"/>
    <col min="2" max="2" width="40.28125" style="166" customWidth="1"/>
    <col min="3" max="3" width="30.7109375" style="167" customWidth="1"/>
    <col min="4" max="5" width="30.7109375" style="21" customWidth="1"/>
    <col min="6" max="16384" width="9.140625" style="21" customWidth="1"/>
  </cols>
  <sheetData>
    <row r="1" spans="2:5" ht="13.5" thickBot="1">
      <c r="B1" s="194" t="s">
        <v>146</v>
      </c>
      <c r="C1" s="194"/>
      <c r="D1" s="194"/>
      <c r="E1" s="194"/>
    </row>
    <row r="2" spans="1:8" ht="36" customHeight="1">
      <c r="A2" s="135"/>
      <c r="B2" s="136" t="s">
        <v>87</v>
      </c>
      <c r="C2" s="137" t="s">
        <v>8</v>
      </c>
      <c r="D2" s="137" t="s">
        <v>5</v>
      </c>
      <c r="E2" s="137" t="s">
        <v>37</v>
      </c>
      <c r="G2" s="112"/>
      <c r="H2" s="112"/>
    </row>
    <row r="3" spans="1:5" s="112" customFormat="1" ht="13.5">
      <c r="A3" s="138"/>
      <c r="B3" s="139" t="s">
        <v>83</v>
      </c>
      <c r="C3" s="140">
        <v>1</v>
      </c>
      <c r="D3" s="140">
        <v>2</v>
      </c>
      <c r="E3" s="140">
        <v>3</v>
      </c>
    </row>
    <row r="4" spans="1:5" s="112" customFormat="1" ht="90">
      <c r="A4" s="138"/>
      <c r="B4" s="141" t="s">
        <v>77</v>
      </c>
      <c r="C4" s="179" t="str">
        <f>IF(C$3='Carry-In Income Scenarios'!$D$7,'Carry-In Income Scenarios'!$D$62,(IF(C$3='Carry-In Income Scenarios'!$F$7,'Carry-In Income Scenarios'!$F$62,(IF(C$3='Carry-In Income Scenarios'!$H$7,'Carry-In Income Scenarios'!$H$62,"N/A")))))</f>
        <v>Comments here will flow to PY Scenario Summaries. REPLACE with Description: example, 100% of PY2020 Carry-Forward Budget</v>
      </c>
      <c r="D4" s="179" t="str">
        <f>IF(D$3='Carry-In Income Scenarios'!$D$7,'Carry-In Income Scenarios'!$D$62,(IF(D$3='Carry-In Income Scenarios'!$F$7,'Carry-In Income Scenarios'!$F$62,(IF(D$3='Carry-In Income Scenarios'!$H$7,'Carry-In Income Scenarios'!$H$62,"N/A")))))</f>
        <v>Comments here will flow to PY Scenario Summaries. REPLACE with Description: example, 100% of PY2020 Carry-Forward Budget PLUS Outstanding contracts that were not fully expended.</v>
      </c>
      <c r="E4" s="179" t="str">
        <f>IF(E$3='Carry-In Income Scenarios'!$D$7,'Carry-In Income Scenarios'!$D$62,(IF(E$3='Carry-In Income Scenarios'!$F$7,'Carry-In Income Scenarios'!$F$62,(IF(E$3='Carry-In Income Scenarios'!$H$7,'Carry-In Income Scenarios'!$H$62,"N/A")))))</f>
        <v>Comments here will flow to PY Scenario Summaries. REPLACE with Description: example, Carry-In Projections</v>
      </c>
    </row>
    <row r="5" spans="1:5" s="112" customFormat="1" ht="13.5">
      <c r="A5" s="138"/>
      <c r="B5" s="139" t="s">
        <v>84</v>
      </c>
      <c r="C5" s="140">
        <v>1</v>
      </c>
      <c r="D5" s="140">
        <v>2</v>
      </c>
      <c r="E5" s="140">
        <v>3</v>
      </c>
    </row>
    <row r="6" spans="1:5" s="112" customFormat="1" ht="90">
      <c r="A6" s="138"/>
      <c r="B6" s="141" t="s">
        <v>78</v>
      </c>
      <c r="C6" s="179" t="str">
        <f>IF(C$5='Carry-In Expense Scenarios'!$D$5,'Carry-In Expense Scenarios'!$D$60,(IF(C$5='Carry-In Expense Scenarios'!$F$5,'Carry-In Expense Scenarios'!$F$60,(IF(C$5='Carry-In Expense Scenarios'!$H$5,'Carry-In Expense Scenarios'!$H$60,"N/A")))))</f>
        <v>Comments here will flow to PY Scenario Summaries. REPLACE with Description: example, Baseline = approved PY2020 Approved Budget</v>
      </c>
      <c r="D6" s="179" t="str">
        <f>IF(D$5='Carry-In Expense Scenarios'!$D$5,'Carry-In Expense Scenarios'!$D$60,(IF(D$5='Carry-In Expense Scenarios'!$F$5,'Carry-In Expense Scenarios'!$F$60,(IF(D$5='Carry-In Expense Scenarios'!$H$5,'Carry-In Expense Scenarios'!$H$60,"N/A")))))</f>
        <v>Comments here will flow to PY Scenario Summaries. REPLACE with Description: example, Baseline +/-  Expenses ie. Youth Contracts / Outreach that did not spend as obligated</v>
      </c>
      <c r="E6" s="179" t="str">
        <f>IF(E$5='Carry-In Expense Scenarios'!$D$5,'Carry-In Expense Scenarios'!$D$60,(IF(E$5='Carry-In Expense Scenarios'!$F$5,'Carry-In Expense Scenarios'!$F$60,(IF(E$5='Carry-In Expense Scenarios'!$H$5,'Carry-In Expense Scenarios'!$H$60,"N/A")))))</f>
        <v>Comments here will flow to PY Scenario Summaries. REPLACE with Description: example, Baseline +/- Expenses ie. Additional staff</v>
      </c>
    </row>
    <row r="7" spans="1:8" ht="12.75" customHeight="1">
      <c r="A7" s="208" t="s">
        <v>9</v>
      </c>
      <c r="B7" s="143" t="s">
        <v>32</v>
      </c>
      <c r="C7" s="144"/>
      <c r="D7" s="144"/>
      <c r="E7" s="145"/>
      <c r="G7" s="112"/>
      <c r="H7" s="112"/>
    </row>
    <row r="8" spans="1:8" ht="16.5" customHeight="1">
      <c r="A8" s="209"/>
      <c r="B8" s="146" t="s">
        <v>38</v>
      </c>
      <c r="C8" s="168" t="e">
        <f>IF(C$3='Carry-In Income Scenarios'!$D$7,'Carry-In Income Scenarios'!$D$60,(IF(C$3='Carry-In Income Scenarios'!$F$7,'Carry-In Income Scenarios'!$F$60,(IF(C$3='Carry-In Income Scenarios'!$H$7,'Carry-In Income Scenarios'!$H$60,"N/A")))))</f>
        <v>#DIV/0!</v>
      </c>
      <c r="D8" s="168" t="e">
        <f>IF(D$3='Carry-In Income Scenarios'!$D$7,'Carry-In Income Scenarios'!$D$60,(IF(D$3='Carry-In Income Scenarios'!$F$7,'Carry-In Income Scenarios'!$F$60,(IF(D$3='Carry-In Income Scenarios'!$H$7,'Carry-In Income Scenarios'!$H$60,"N/A")))))</f>
        <v>#DIV/0!</v>
      </c>
      <c r="E8" s="182" t="e">
        <f>IF(E$3='Carry-In Income Scenarios'!$D$7,'Carry-In Income Scenarios'!$D$60,(IF(E$3='Carry-In Income Scenarios'!$F$7,'Carry-In Income Scenarios'!$F$60,(IF(E$3='Carry-In Income Scenarios'!$H$7,'Carry-In Income Scenarios'!$H$60,"N/A")))))</f>
        <v>#DIV/0!</v>
      </c>
      <c r="G8" s="112"/>
      <c r="H8" s="112"/>
    </row>
    <row r="9" spans="1:8" ht="16.5" customHeight="1">
      <c r="A9" s="209"/>
      <c r="B9" s="146"/>
      <c r="C9" s="147"/>
      <c r="D9" s="147"/>
      <c r="E9" s="152"/>
      <c r="G9" s="112"/>
      <c r="H9" s="112"/>
    </row>
    <row r="10" spans="1:8" ht="16.5" customHeight="1">
      <c r="A10" s="209"/>
      <c r="B10" s="149" t="s">
        <v>39</v>
      </c>
      <c r="C10" s="170">
        <f>IF(C$3='Carry-In Income Scenarios'!$D$7,'Carry-In Income Scenarios'!$D$58,(IF(C$3='Carry-In Income Scenarios'!$F$7,'Carry-In Income Scenarios'!$F$58,(IF(C$3='Carry-In Income Scenarios'!$H$7,'Carry-In Income Scenarios'!$H$58,"N/A")))))</f>
        <v>0</v>
      </c>
      <c r="D10" s="170">
        <f>IF(D$3='Carry-In Income Scenarios'!$D$7,'Carry-In Income Scenarios'!$D$58,(IF(D$3='Carry-In Income Scenarios'!$F$7,'Carry-In Income Scenarios'!$F$58,(IF(D$3='Carry-In Income Scenarios'!$H$7,'Carry-In Income Scenarios'!$H$58,"N/A")))))</f>
        <v>0</v>
      </c>
      <c r="E10" s="171">
        <f>IF(E$3='Carry-In Income Scenarios'!$D$7,'Carry-In Income Scenarios'!$D$58,(IF(E$3='Carry-In Income Scenarios'!$F$7,'Carry-In Income Scenarios'!$F$58,(IF(E$3='Carry-In Income Scenarios'!$H$7,'Carry-In Income Scenarios'!$H$58,"N/A")))))</f>
        <v>0</v>
      </c>
      <c r="G10" s="112"/>
      <c r="H10" s="112"/>
    </row>
    <row r="11" spans="1:8" ht="16.5" customHeight="1" thickBot="1">
      <c r="A11" s="209"/>
      <c r="B11" s="150"/>
      <c r="C11" s="151"/>
      <c r="D11" s="151"/>
      <c r="E11" s="152"/>
      <c r="G11" s="112"/>
      <c r="H11" s="112"/>
    </row>
    <row r="12" spans="1:8" ht="16.5" customHeight="1">
      <c r="A12" s="209"/>
      <c r="B12" s="153"/>
      <c r="C12" s="154"/>
      <c r="D12" s="154"/>
      <c r="E12" s="155"/>
      <c r="G12" s="112"/>
      <c r="H12" s="112"/>
    </row>
    <row r="13" spans="1:8" ht="16.5" customHeight="1">
      <c r="A13" s="209"/>
      <c r="B13" s="146" t="s">
        <v>34</v>
      </c>
      <c r="C13" s="168" t="e">
        <f>IF(C$5='Carry-In Expense Scenarios'!$D$5,'Carry-In Expense Scenarios'!$D$58,(IF(C$5='Carry-In Expense Scenarios'!$F$5,'Carry-In Expense Scenarios'!$F$58,(IF(C$5='Carry-In Expense Scenarios'!$H$5,'Carry-In Expense Scenarios'!$H$58,"N/A")))))</f>
        <v>#DIV/0!</v>
      </c>
      <c r="D13" s="183" t="e">
        <f>IF(D$5='Carry-In Expense Scenarios'!$D$5,'Carry-In Expense Scenarios'!$D$58,(IF(D$5='Carry-In Expense Scenarios'!$F$5,'Carry-In Expense Scenarios'!$F$58,(IF(D$5='Carry-In Expense Scenarios'!$H$5,'Carry-In Expense Scenarios'!$H$58,"N/A")))))</f>
        <v>#DIV/0!</v>
      </c>
      <c r="E13" s="182" t="e">
        <f>IF(E$5='Carry-In Expense Scenarios'!$D$5,'Carry-In Expense Scenarios'!$D$58,(IF(E$5='Carry-In Expense Scenarios'!$F$5,'Carry-In Expense Scenarios'!$F$58,(IF(E$5='Carry-In Expense Scenarios'!$H$5,'Carry-In Expense Scenarios'!$H$58,"N/A")))))</f>
        <v>#DIV/0!</v>
      </c>
      <c r="G13" s="112"/>
      <c r="H13" s="112"/>
    </row>
    <row r="14" spans="1:8" ht="16.5" customHeight="1">
      <c r="A14" s="209"/>
      <c r="B14" s="146"/>
      <c r="C14" s="147"/>
      <c r="D14" s="151"/>
      <c r="E14" s="152"/>
      <c r="G14" s="112"/>
      <c r="H14" s="112"/>
    </row>
    <row r="15" spans="1:8" ht="16.5" customHeight="1">
      <c r="A15" s="209"/>
      <c r="B15" s="149" t="s">
        <v>40</v>
      </c>
      <c r="C15" s="170">
        <f>IF(C$5='Carry-In Expense Scenarios'!$D$5,'Carry-In Expense Scenarios'!$D$56,(IF(C$5='Carry-In Expense Scenarios'!$F$5,'Carry-In Expense Scenarios'!$F$56,(IF(C$5='Carry-In Expense Scenarios'!$H$5,'Carry-In Expense Scenarios'!$H$56,"N/A")))))</f>
        <v>0</v>
      </c>
      <c r="D15" s="170">
        <f>IF(D$5='Carry-In Expense Scenarios'!$D$5,'Carry-In Expense Scenarios'!$D$56,(IF(D$5='Carry-In Expense Scenarios'!$F$5,'Carry-In Expense Scenarios'!$F$56,(IF(D$5='Carry-In Expense Scenarios'!$H$5,'Carry-In Expense Scenarios'!$H$56,"N/A")))))</f>
        <v>0</v>
      </c>
      <c r="E15" s="171">
        <f>IF(E$5='Carry-In Expense Scenarios'!$D$5,'Carry-In Expense Scenarios'!$D$56,(IF(E$5='Carry-In Expense Scenarios'!$F$5,'Carry-In Expense Scenarios'!$F$56,(IF(E$5='Carry-In Expense Scenarios'!$H$5,'Carry-In Expense Scenarios'!$H$56,"N/A")))))</f>
        <v>0</v>
      </c>
      <c r="G15" s="112"/>
      <c r="H15" s="112"/>
    </row>
    <row r="16" spans="1:8" ht="16.5" customHeight="1" thickBot="1">
      <c r="A16" s="209"/>
      <c r="B16" s="150"/>
      <c r="C16" s="151"/>
      <c r="D16" s="151"/>
      <c r="E16" s="152"/>
      <c r="G16" s="112"/>
      <c r="H16" s="112"/>
    </row>
    <row r="17" spans="1:8" ht="16.5" customHeight="1">
      <c r="A17" s="209"/>
      <c r="B17" s="153"/>
      <c r="C17" s="154"/>
      <c r="D17" s="154"/>
      <c r="E17" s="155"/>
      <c r="G17" s="112"/>
      <c r="H17" s="112"/>
    </row>
    <row r="18" spans="1:8" ht="16.5" customHeight="1">
      <c r="A18" s="209"/>
      <c r="B18" s="180" t="s">
        <v>41</v>
      </c>
      <c r="C18" s="184">
        <f>C10-C15</f>
        <v>0</v>
      </c>
      <c r="D18" s="170">
        <f>D10-D15</f>
        <v>0</v>
      </c>
      <c r="E18" s="171">
        <f>E10-E15</f>
        <v>0</v>
      </c>
      <c r="G18" s="112"/>
      <c r="H18" s="112"/>
    </row>
    <row r="19" spans="1:8" ht="16.5" customHeight="1" thickBot="1">
      <c r="A19" s="209"/>
      <c r="B19" s="158"/>
      <c r="C19" s="159"/>
      <c r="D19" s="159"/>
      <c r="E19" s="160"/>
      <c r="G19" s="112"/>
      <c r="H19" s="112"/>
    </row>
    <row r="20" spans="1:8" ht="16.5" customHeight="1">
      <c r="A20" s="161"/>
      <c r="B20" s="162"/>
      <c r="C20" s="163"/>
      <c r="D20" s="164"/>
      <c r="E20" s="165"/>
      <c r="G20" s="112"/>
      <c r="H20" s="112"/>
    </row>
    <row r="21" spans="1:8" ht="12.75" customHeight="1">
      <c r="A21" s="210" t="s">
        <v>10</v>
      </c>
      <c r="B21" s="213" t="s">
        <v>12</v>
      </c>
      <c r="C21" s="216" t="s">
        <v>135</v>
      </c>
      <c r="D21" s="216" t="s">
        <v>136</v>
      </c>
      <c r="E21" s="216" t="s">
        <v>139</v>
      </c>
      <c r="G21" s="112"/>
      <c r="H21" s="112"/>
    </row>
    <row r="22" spans="1:8" ht="12.75" customHeight="1">
      <c r="A22" s="211"/>
      <c r="B22" s="214"/>
      <c r="C22" s="206"/>
      <c r="D22" s="206"/>
      <c r="E22" s="206"/>
      <c r="G22" s="112"/>
      <c r="H22" s="112"/>
    </row>
    <row r="23" spans="1:8" ht="12.75" customHeight="1">
      <c r="A23" s="211"/>
      <c r="B23" s="214"/>
      <c r="C23" s="206"/>
      <c r="D23" s="206"/>
      <c r="E23" s="206"/>
      <c r="G23" s="112"/>
      <c r="H23" s="112"/>
    </row>
    <row r="24" spans="1:8" ht="12.75" customHeight="1">
      <c r="A24" s="211"/>
      <c r="B24" s="214"/>
      <c r="C24" s="206"/>
      <c r="D24" s="206"/>
      <c r="E24" s="206"/>
      <c r="G24" s="112"/>
      <c r="H24" s="112"/>
    </row>
    <row r="25" spans="1:8" ht="12.75" customHeight="1">
      <c r="A25" s="211"/>
      <c r="B25" s="214"/>
      <c r="C25" s="206"/>
      <c r="D25" s="206"/>
      <c r="E25" s="206"/>
      <c r="G25" s="112"/>
      <c r="H25" s="112"/>
    </row>
    <row r="26" spans="1:8" ht="12.75" customHeight="1">
      <c r="A26" s="211"/>
      <c r="B26" s="214"/>
      <c r="C26" s="206"/>
      <c r="D26" s="206"/>
      <c r="E26" s="206"/>
      <c r="G26" s="112"/>
      <c r="H26" s="112"/>
    </row>
    <row r="27" spans="1:8" ht="12.75" customHeight="1">
      <c r="A27" s="211"/>
      <c r="B27" s="214"/>
      <c r="C27" s="206"/>
      <c r="D27" s="206"/>
      <c r="E27" s="206"/>
      <c r="G27" s="112"/>
      <c r="H27" s="112"/>
    </row>
    <row r="28" spans="1:8" ht="12.75" customHeight="1">
      <c r="A28" s="211"/>
      <c r="B28" s="214"/>
      <c r="C28" s="206"/>
      <c r="D28" s="206"/>
      <c r="E28" s="206"/>
      <c r="G28" s="112"/>
      <c r="H28" s="112"/>
    </row>
    <row r="29" spans="1:8" ht="12.75" customHeight="1">
      <c r="A29" s="211"/>
      <c r="B29" s="215"/>
      <c r="C29" s="207"/>
      <c r="D29" s="207"/>
      <c r="E29" s="207"/>
      <c r="G29" s="112"/>
      <c r="H29" s="112"/>
    </row>
    <row r="30" spans="1:8" ht="12.75" customHeight="1">
      <c r="A30" s="211"/>
      <c r="B30" s="214" t="s">
        <v>13</v>
      </c>
      <c r="C30" s="206" t="s">
        <v>111</v>
      </c>
      <c r="D30" s="206" t="s">
        <v>138</v>
      </c>
      <c r="E30" s="206" t="s">
        <v>137</v>
      </c>
      <c r="G30" s="112"/>
      <c r="H30" s="112"/>
    </row>
    <row r="31" spans="1:8" ht="12.75" customHeight="1">
      <c r="A31" s="211"/>
      <c r="B31" s="214"/>
      <c r="C31" s="206"/>
      <c r="D31" s="206"/>
      <c r="E31" s="206"/>
      <c r="G31" s="112"/>
      <c r="H31" s="112"/>
    </row>
    <row r="32" spans="1:8" ht="12.75" customHeight="1">
      <c r="A32" s="211"/>
      <c r="B32" s="214"/>
      <c r="C32" s="206"/>
      <c r="D32" s="206"/>
      <c r="E32" s="206"/>
      <c r="G32" s="112"/>
      <c r="H32" s="112"/>
    </row>
    <row r="33" spans="1:8" ht="12.75" customHeight="1">
      <c r="A33" s="211"/>
      <c r="B33" s="214"/>
      <c r="C33" s="206"/>
      <c r="D33" s="206"/>
      <c r="E33" s="206"/>
      <c r="G33" s="112"/>
      <c r="H33" s="112"/>
    </row>
    <row r="34" spans="1:8" ht="12.75" customHeight="1">
      <c r="A34" s="211"/>
      <c r="B34" s="214"/>
      <c r="C34" s="206"/>
      <c r="D34" s="206"/>
      <c r="E34" s="206"/>
      <c r="G34" s="112"/>
      <c r="H34" s="112"/>
    </row>
    <row r="35" spans="1:8" ht="12.75" customHeight="1">
      <c r="A35" s="211"/>
      <c r="B35" s="214"/>
      <c r="C35" s="206"/>
      <c r="D35" s="206"/>
      <c r="E35" s="206"/>
      <c r="G35" s="112"/>
      <c r="H35" s="112"/>
    </row>
    <row r="36" spans="1:8" ht="12.75" customHeight="1">
      <c r="A36" s="211"/>
      <c r="B36" s="214"/>
      <c r="C36" s="206"/>
      <c r="D36" s="206"/>
      <c r="E36" s="206"/>
      <c r="G36" s="112"/>
      <c r="H36" s="112"/>
    </row>
    <row r="37" spans="1:8" ht="12.75" customHeight="1">
      <c r="A37" s="211"/>
      <c r="B37" s="214"/>
      <c r="C37" s="206"/>
      <c r="D37" s="206"/>
      <c r="E37" s="206"/>
      <c r="G37" s="112"/>
      <c r="H37" s="112"/>
    </row>
    <row r="38" spans="1:8" ht="13.5" customHeight="1" thickBot="1">
      <c r="A38" s="212"/>
      <c r="B38" s="215"/>
      <c r="C38" s="207"/>
      <c r="D38" s="207"/>
      <c r="E38" s="207"/>
      <c r="G38" s="112"/>
      <c r="H38" s="112"/>
    </row>
    <row r="39" spans="7:8" ht="12.75">
      <c r="G39" s="112"/>
      <c r="H39" s="112"/>
    </row>
    <row r="40" spans="1:8" s="167" customFormat="1" ht="13.5">
      <c r="A40" s="85" t="s">
        <v>15</v>
      </c>
      <c r="B40" s="166"/>
      <c r="D40" s="21"/>
      <c r="E40" s="21"/>
      <c r="G40" s="181"/>
      <c r="H40" s="181"/>
    </row>
    <row r="41" spans="1:5" s="167" customFormat="1" ht="13.5">
      <c r="A41" s="88" t="s">
        <v>24</v>
      </c>
      <c r="B41" s="87" t="s">
        <v>25</v>
      </c>
      <c r="D41" s="21"/>
      <c r="E41" s="21"/>
    </row>
    <row r="42" spans="1:5" s="167" customFormat="1" ht="13.5">
      <c r="A42" s="89" t="s">
        <v>159</v>
      </c>
      <c r="B42" s="87" t="s">
        <v>28</v>
      </c>
      <c r="D42" s="21"/>
      <c r="E42" s="21"/>
    </row>
  </sheetData>
  <sheetProtection password="EAE1" sheet="1"/>
  <mergeCells count="11">
    <mergeCell ref="C30:C38"/>
    <mergeCell ref="D30:D38"/>
    <mergeCell ref="E30:E38"/>
    <mergeCell ref="B1:E1"/>
    <mergeCell ref="A7:A19"/>
    <mergeCell ref="A21:A38"/>
    <mergeCell ref="B21:B29"/>
    <mergeCell ref="C21:C29"/>
    <mergeCell ref="D21:D29"/>
    <mergeCell ref="E21:E29"/>
    <mergeCell ref="B30:B38"/>
  </mergeCells>
  <printOptions horizontalCentered="1"/>
  <pageMargins left="0.25" right="0.25" top="0.75" bottom="0.75" header="0.3" footer="0.3"/>
  <pageSetup horizontalDpi="300" verticalDpi="300" orientation="portrait" scale="90"/>
  <headerFooter alignWithMargins="0">
    <oddHeader>&amp;C&amp;"Arial,Bold"&amp;12 &amp;A
&amp;R&amp;D</oddHeader>
    <oddFooter>&amp;CTemplate created by Propel Nonprofits. Released under Creative Commons license to encourage adaption; no rights asserted. 
www propelnonprofits.org&amp;R
</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MVigeant</dc:creator>
  <cp:keywords/>
  <dc:description/>
  <cp:lastModifiedBy>Microsoft Office User</cp:lastModifiedBy>
  <cp:lastPrinted>2020-04-26T18:07:58Z</cp:lastPrinted>
  <dcterms:created xsi:type="dcterms:W3CDTF">2008-10-30T17:47:33Z</dcterms:created>
  <dcterms:modified xsi:type="dcterms:W3CDTF">2021-08-19T15:01:17Z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PROPEL\Domain Admins</vt:lpwstr>
  </property>
  <property fmtid="{D5CDD505-2E9C-101B-9397-08002B2CF9AE}" pid="3" name="Order">
    <vt:lpwstr>27959800.0000000</vt:lpwstr>
  </property>
  <property fmtid="{D5CDD505-2E9C-101B-9397-08002B2CF9AE}" pid="4" name="display_urn:schemas-microsoft-com:office:office#Author">
    <vt:lpwstr>PROPEL\Domain Admins</vt:lpwstr>
  </property>
  <property fmtid="{D5CDD505-2E9C-101B-9397-08002B2CF9AE}" pid="5" name="MigrationSourceURL">
    <vt:lpwstr/>
  </property>
  <property fmtid="{D5CDD505-2E9C-101B-9397-08002B2CF9AE}" pid="6" name="ContentTypeId">
    <vt:lpwstr>0x01010075894BCE4D78E244B15A3C049E7972C8</vt:lpwstr>
  </property>
  <property fmtid="{D5CDD505-2E9C-101B-9397-08002B2CF9AE}" pid="7" name="Hyperlink">
    <vt:lpwstr>, </vt:lpwstr>
  </property>
</Properties>
</file>